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6" windowHeight="8196" tabRatio="870" activeTab="0"/>
  </bookViews>
  <sheets>
    <sheet name="CAPITOLO 8" sheetId="1" r:id="rId1"/>
    <sheet name="PARAGRAFO 8.1" sheetId="2" r:id="rId2"/>
    <sheet name="Tav. 8.1.1" sheetId="3" r:id="rId3"/>
    <sheet name="Tav. 8.1.2" sheetId="4" r:id="rId4"/>
    <sheet name="Tav. 8.1.3" sheetId="5" r:id="rId5"/>
    <sheet name="Tav. 8.1.4" sheetId="6" r:id="rId6"/>
    <sheet name="Tav 8.1.5" sheetId="7" r:id="rId7"/>
    <sheet name="PARAGRAFO 8.2" sheetId="8" r:id="rId8"/>
    <sheet name="Tav. 8.2.1" sheetId="9" r:id="rId9"/>
    <sheet name="tavola 8.2.2" sheetId="10" r:id="rId10"/>
    <sheet name="Tav. 8.2.3" sheetId="11" r:id="rId11"/>
    <sheet name="Tav. 8.2.4" sheetId="12" r:id="rId12"/>
  </sheets>
  <externalReferences>
    <externalReference r:id="rId15"/>
    <externalReference r:id="rId16"/>
    <externalReference r:id="rId17"/>
  </externalReferences>
  <definedNames>
    <definedName name="1F06">#REF!</definedName>
    <definedName name="1G01">#REF!</definedName>
    <definedName name="1G02">#REF!</definedName>
    <definedName name="appo_contatore">#REF!</definedName>
    <definedName name="appoFonte">#REF!</definedName>
    <definedName name="appoTitolo">#REF!</definedName>
    <definedName name="_xlnm.Print_Area" localSheetId="0">'CAPITOLO 8'!$A$1:$H$26</definedName>
    <definedName name="_xlnm.Print_Area" localSheetId="6">'Tav 8.1.5'!$A$1:$J$45</definedName>
    <definedName name="_xlnm.Print_Area" localSheetId="5">'Tav. 8.1.4'!#REF!</definedName>
    <definedName name="_xlnm.Print_Area" localSheetId="8">'Tav. 8.2.1'!$A$1:$E$41</definedName>
    <definedName name="_xlnm.Print_Area" localSheetId="10">'Tav. 8.2.3'!$A$1:$D$37</definedName>
    <definedName name="_xlnm.Print_Area" localSheetId="11">'Tav. 8.2.4'!$A$1:$D$38</definedName>
    <definedName name="_xlnm.Print_Area" localSheetId="9">'tavola 8.2.2'!$A$1:$D$42</definedName>
    <definedName name="box">#REF!</definedName>
    <definedName name="Excel_BuiltIn_Print_Area_1_1">#REF!</definedName>
    <definedName name="Excel_BuiltIn_Print_Area_17">#REF!</definedName>
    <definedName name="Excel_BuiltIn_Print_Area_18">#REF!</definedName>
    <definedName name="Fonte">#REF!</definedName>
    <definedName name="fonte1">'[1]APRE'!$H$1:$H$2</definedName>
    <definedName name="InputDir">#REF!</definedName>
    <definedName name="Lcolonna1">#REF!</definedName>
    <definedName name="nota4">'[2]Note'!#REF!</definedName>
    <definedName name="numtestata">#REF!</definedName>
    <definedName name="OuputDir">#REF!</definedName>
    <definedName name="OutputDir">#REF!</definedName>
    <definedName name="tot" localSheetId="3">'Tav. 8.1.2'!$A$5:$A$24</definedName>
    <definedName name="tot" localSheetId="4">'Tav. 8.1.3'!$A$4:$I$25</definedName>
    <definedName name="tot" localSheetId="5">'Tav. 8.1.4'!#REF!</definedName>
    <definedName name="tot">'Tav. 8.1.1'!$A$4:$I$25</definedName>
  </definedNames>
  <calcPr fullCalcOnLoad="1"/>
</workbook>
</file>

<file path=xl/sharedStrings.xml><?xml version="1.0" encoding="utf-8"?>
<sst xmlns="http://schemas.openxmlformats.org/spreadsheetml/2006/main" count="373" uniqueCount="156">
  <si>
    <t>Regioni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</si>
  <si>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</si>
  <si>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</si>
  <si>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</si>
  <si>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</si>
  <si>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</si>
  <si>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</si>
  <si>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</si>
  <si>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</si>
  <si>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</si>
  <si>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</si>
  <si>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</si>
  <si>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</si>
  <si>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</si>
  <si>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</si>
  <si>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</si>
  <si>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</si>
  <si>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</si>
  <si>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FONTI STATISTICHE</t>
  </si>
  <si>
    <t>8. NIDI D'INFANZIA E SCUOLA DELL'INFANZIA</t>
  </si>
  <si>
    <t>8.1. NIDI D'INFANZIA E SERVIZI INTEGRATIVI AL NIDO</t>
  </si>
  <si>
    <t>Fonte: ISTAT</t>
  </si>
  <si>
    <t>Spesa</t>
  </si>
  <si>
    <t xml:space="preserve">Compartecipazione
degli utenti </t>
  </si>
  <si>
    <t xml:space="preserve">Percentuale di 
compartecipazione 
sulla spesa </t>
  </si>
  <si>
    <t>Valori medi per utente</t>
  </si>
  <si>
    <t>Trentino - Alto Adige</t>
  </si>
  <si>
    <t>Friuli - Venezia Giulia</t>
  </si>
  <si>
    <t>Emilia - Romagna</t>
  </si>
  <si>
    <t>spesa media 
per utente</t>
  </si>
  <si>
    <t xml:space="preserve">compartecipazione
media degli utenti </t>
  </si>
  <si>
    <t>Fonte: Istat</t>
  </si>
  <si>
    <t>ITALIA</t>
  </si>
  <si>
    <t>Percentuale di comuni coperti dal servizio nido</t>
  </si>
  <si>
    <r>
      <t>Indice di copertura territoriale del servizio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(per 100 bambini 0-2 anni)</t>
    </r>
    <r>
      <rPr>
        <i/>
        <vertAlign val="superscript"/>
        <sz val="9"/>
        <rFont val="Arial"/>
        <family val="2"/>
      </rPr>
      <t xml:space="preserve"> </t>
    </r>
  </si>
  <si>
    <t>Percentuale di comuni coperti dal servizio integrativo al nido</t>
  </si>
  <si>
    <t>www.istat.it</t>
  </si>
  <si>
    <t>Interventi dei servizi sociali dei Comuni singoli o associati</t>
  </si>
  <si>
    <t>Fonte: Ministero dell'istruzione, dell'università e della ricerca</t>
  </si>
  <si>
    <t>www.pubblica.istruzione.it</t>
  </si>
  <si>
    <t>8.2. LA SCUOLA DELL'INFANZIA</t>
  </si>
  <si>
    <t xml:space="preserve">Tavola 8.2.1 - Scuole d'infanzia statali, sezioni, bambini e insegnanti per regione. </t>
  </si>
  <si>
    <t>Scuole</t>
  </si>
  <si>
    <t>Sezioni</t>
  </si>
  <si>
    <t>Bambini</t>
  </si>
  <si>
    <t>n.d.</t>
  </si>
  <si>
    <t>Friuli-Venezia Giulia</t>
  </si>
  <si>
    <t>Emilia-Romagna</t>
  </si>
  <si>
    <t>Fonte: Ministero dell'Istruzione, dell'Università e della Ricerca</t>
  </si>
  <si>
    <t>Trentino-Alto Adige</t>
  </si>
  <si>
    <t>Anni scolastici                             Regioni</t>
  </si>
  <si>
    <t>Insegnanti</t>
  </si>
  <si>
    <t>2004/2005</t>
  </si>
  <si>
    <t>2005/2006</t>
  </si>
  <si>
    <t>2006/2007</t>
  </si>
  <si>
    <t>2007/2008</t>
  </si>
  <si>
    <t>Spesa pubblica</t>
  </si>
  <si>
    <t>Totale spesa</t>
  </si>
  <si>
    <t>spesa media dei comuni per utente</t>
  </si>
  <si>
    <t>spesa pubblica</t>
  </si>
  <si>
    <t xml:space="preserve">compartecipazione
degli utenti </t>
  </si>
  <si>
    <r>
      <t xml:space="preserve">Indice di copertura territoriale del servizio </t>
    </r>
    <r>
      <rPr>
        <i/>
        <sz val="9"/>
        <rFont val="Arial"/>
        <family val="2"/>
      </rPr>
      <t>(per 100 bambini 0-2 anni)</t>
    </r>
  </si>
  <si>
    <r>
      <t>Indicatore di presa in carico degli utenti</t>
    </r>
    <r>
      <rPr>
        <vertAlign val="superscript"/>
        <sz val="9"/>
        <rFont val="Arial"/>
        <family val="2"/>
      </rPr>
      <t>(b)</t>
    </r>
    <r>
      <rPr>
        <i/>
        <sz val="9"/>
        <rFont val="Arial"/>
        <family val="2"/>
      </rPr>
      <t xml:space="preserve"> (per 100 bambini 0-2 anni)</t>
    </r>
  </si>
  <si>
    <t>(c) Dati relativi alla sola provincia autonoma di Trento</t>
  </si>
  <si>
    <t>Utenti</t>
  </si>
  <si>
    <t>(b) Voce comprensiva sia delle strutture comunali, sia delle rette pagate dai comuni per gli utenti di asilo nido privati</t>
  </si>
  <si>
    <t>(a) Categoria comprensiva dei micronidi, dei nidi famiglia e dei servizi integrativi per la prima infanzia</t>
  </si>
  <si>
    <t>2008/2009</t>
  </si>
  <si>
    <t xml:space="preserve">  Bambini                         iscritti ogni 100                            bambini 3-5 anni</t>
  </si>
  <si>
    <t xml:space="preserve">  Sezioni per 100 bambini 3-5 anni</t>
  </si>
  <si>
    <t xml:space="preserve">  Bambini iscritti                            per sezione</t>
  </si>
  <si>
    <t xml:space="preserve">Regioni                 </t>
  </si>
  <si>
    <t>Fonte: Elaborazione Centro nazionale di documentazione e analisi per l'infanzia e l'adolescenza su dati MIUR</t>
  </si>
  <si>
    <t>Tavola 8.2.4 - Scuole d'infanzia statali e non statali. Indicatori per regione.</t>
  </si>
  <si>
    <t>Anni scolastici</t>
  </si>
  <si>
    <t>n.d.= non disponibile</t>
  </si>
  <si>
    <t>n.c.= non calcolabile</t>
  </si>
  <si>
    <r>
      <t>Valle d'Aosta</t>
    </r>
    <r>
      <rPr>
        <vertAlign val="superscript"/>
        <sz val="9"/>
        <rFont val="Arial"/>
        <family val="2"/>
      </rPr>
      <t>(b)</t>
    </r>
  </si>
  <si>
    <r>
      <t>Trentino-Alto Adige</t>
    </r>
    <r>
      <rPr>
        <vertAlign val="superscript"/>
        <sz val="9"/>
        <rFont val="Arial"/>
        <family val="2"/>
      </rPr>
      <t>(b)</t>
    </r>
  </si>
  <si>
    <t>(a) Il dato è aggiornato all'anno scolastico 2007/2008</t>
  </si>
  <si>
    <t>(b) La regione non ha scuole statali, ma esclusivamente scuole pubbliche equiparate a statali</t>
  </si>
  <si>
    <t>n.c.</t>
  </si>
  <si>
    <t>Friuli Venezia Giulia</t>
  </si>
  <si>
    <t>www.minori.it</t>
  </si>
  <si>
    <t>Monitoraggio del piano di sviluppo dei servizi socio-educativi per la prima infanzia.</t>
  </si>
  <si>
    <r>
      <t>91.693</t>
    </r>
    <r>
      <rPr>
        <vertAlign val="superscript"/>
        <sz val="9"/>
        <rFont val="Arial"/>
        <family val="2"/>
      </rPr>
      <t>(a)</t>
    </r>
  </si>
  <si>
    <t>Tavola 8.2.2 - Scuole d'infanzia statali. Indicatori per regione.</t>
  </si>
  <si>
    <t>Bambini per       insegnante</t>
  </si>
  <si>
    <r>
      <t>10,5</t>
    </r>
    <r>
      <rPr>
        <vertAlign val="superscript"/>
        <sz val="9"/>
        <rFont val="Arial"/>
        <family val="2"/>
      </rPr>
      <t>(a)</t>
    </r>
  </si>
  <si>
    <t>(c) Sono escluse la Valle d'Aosta e il Trentino Alto-Adige, che non hanno scuole statali, ma solo pubbliche equiparate a statali</t>
  </si>
  <si>
    <r>
      <t>ITALIA</t>
    </r>
    <r>
      <rPr>
        <b/>
        <vertAlign val="superscript"/>
        <sz val="9"/>
        <rFont val="Arial"/>
        <family val="2"/>
      </rPr>
      <t>(c)</t>
    </r>
  </si>
  <si>
    <t>(c) Sono escluse la Valle d'Aosta e il Trentino-Alto Adige, che non hanno scuole statali, ma solo pubbliche equiparate a statali</t>
  </si>
  <si>
    <t>E L'ADOLESCENZA</t>
  </si>
  <si>
    <t>Fonte: CENTRO NAZIONALE DI DOCUMENTAZIONE E ANALISI PER L'INFANZIA</t>
  </si>
  <si>
    <t>(c) Categoria comprensiva dei nidi famiglia e dei servizi integrativi per la prima infanzia</t>
  </si>
  <si>
    <t>(b) La spesa impegnata comprende, in alcuni casi, la compartecipazione del SSN, pertanto può non coincidere con la somma delle quote pagate dai comuni e dagli utenti.</t>
  </si>
  <si>
    <t>(a) Categoria comprensiva sia delle strutture comunali che delle rette pagate dai comuni per gli utenti di asilo nido privati.</t>
  </si>
  <si>
    <r>
      <t>Tavola 8.1.1 – Utenti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, spesa</t>
    </r>
    <r>
      <rPr>
        <b/>
        <vertAlign val="superscript"/>
        <sz val="10"/>
        <rFont val="Arial"/>
        <family val="2"/>
      </rPr>
      <t>(b)</t>
    </r>
    <r>
      <rPr>
        <b/>
        <sz val="10"/>
        <rFont val="Arial"/>
        <family val="2"/>
      </rPr>
      <t>, compartecipazione degli utenti e valori medi per utente nei nidi d'infanzia per regione – Anno scolastico 2010/11</t>
    </r>
  </si>
  <si>
    <t>(a) Bambini iscritti al 31/12/2010 negli asili nido comunali o finanziati dai comuni</t>
  </si>
  <si>
    <r>
      <t>67,7</t>
    </r>
    <r>
      <rPr>
        <vertAlign val="superscript"/>
        <sz val="9"/>
        <rFont val="Arial"/>
        <family val="2"/>
      </rPr>
      <t>(c)</t>
    </r>
  </si>
  <si>
    <r>
      <t>84,7</t>
    </r>
    <r>
      <rPr>
        <vertAlign val="superscript"/>
        <sz val="9"/>
        <rFont val="Arial"/>
        <family val="2"/>
      </rPr>
      <t>(c)</t>
    </r>
  </si>
  <si>
    <t>(b) Bambini iscritti al 31/12/2010 negli asili nido comunali o finanziati dai comuni</t>
  </si>
  <si>
    <t xml:space="preserve">           Tavole elaborate a novembre 2012</t>
  </si>
  <si>
    <t xml:space="preserve">(a) Bambini iscritti al 31/12/2010 </t>
  </si>
  <si>
    <r>
      <t>73,2</t>
    </r>
    <r>
      <rPr>
        <vertAlign val="superscript"/>
        <sz val="9"/>
        <rFont val="Arial"/>
        <family val="2"/>
      </rPr>
      <t>(c)</t>
    </r>
  </si>
  <si>
    <r>
      <t>41,9</t>
    </r>
    <r>
      <rPr>
        <vertAlign val="superscript"/>
        <sz val="9"/>
        <rFont val="Arial"/>
        <family val="2"/>
      </rPr>
      <t>(c)</t>
    </r>
  </si>
  <si>
    <t>(b) Bambini iscritti al 31/12/2010 nei servizi integrativi comunali o finanziati dai comuni</t>
  </si>
  <si>
    <r>
      <t>Puglia</t>
    </r>
    <r>
      <rPr>
        <vertAlign val="superscript"/>
        <sz val="9"/>
        <rFont val="Arial"/>
        <family val="2"/>
      </rPr>
      <t>(f)</t>
    </r>
  </si>
  <si>
    <t>2009/2010</t>
  </si>
  <si>
    <t>2009/2010 - PER REGIONE</t>
  </si>
  <si>
    <t xml:space="preserve">Tavola 8.2.3 - Scuole d'infanzia statali e non statali, sezioni e bambini per regione. </t>
  </si>
  <si>
    <t>Posti nei Servizi educativi a titolarità pubblica e privata al 31/12/2011 (fonte: dati di monitoraggio Regioni e Prov. Autonome)</t>
  </si>
  <si>
    <t>Regioni e                      province autonome</t>
  </si>
  <si>
    <t xml:space="preserve"> nidi</t>
  </si>
  <si>
    <t>servizi    integrativi</t>
  </si>
  <si>
    <t>Provincia di Bolzano</t>
  </si>
  <si>
    <t>Totale</t>
  </si>
  <si>
    <t>Posti nei servizi educativi a titolarità pubblica e privata per 100 bambini 0-2 anni al 31/12/2011 (fonte: dati di monitoraggio Regioni e Prov. Autonome)</t>
  </si>
  <si>
    <t>nidi</t>
  </si>
  <si>
    <t>servizi        integrativi</t>
  </si>
  <si>
    <t>totale</t>
  </si>
  <si>
    <r>
      <t>17,0</t>
    </r>
    <r>
      <rPr>
        <b/>
        <vertAlign val="superscript"/>
        <sz val="9"/>
        <rFont val="Arial"/>
        <family val="2"/>
      </rPr>
      <t>(n)</t>
    </r>
  </si>
  <si>
    <t>Provincia di Trento</t>
  </si>
  <si>
    <t>(a) I posti nei servizi sono al 30/06/2009.</t>
  </si>
  <si>
    <r>
      <t>Valle d’Aosta</t>
    </r>
    <r>
      <rPr>
        <vertAlign val="superscript"/>
        <sz val="9"/>
        <rFont val="Arial"/>
        <family val="2"/>
      </rPr>
      <t>(a)</t>
    </r>
  </si>
  <si>
    <t>(b) I posti nei servizi sono al 31/12/2010.</t>
  </si>
  <si>
    <r>
      <t>Emilia Romagna</t>
    </r>
    <r>
      <rPr>
        <vertAlign val="superscript"/>
        <sz val="9"/>
        <rFont val="Arial"/>
        <family val="2"/>
      </rPr>
      <t>(b)</t>
    </r>
  </si>
  <si>
    <t>(c) I posti nei servizi sono al 30/06/2011.</t>
  </si>
  <si>
    <r>
      <t>Marche</t>
    </r>
    <r>
      <rPr>
        <vertAlign val="superscript"/>
        <sz val="9"/>
        <rFont val="Arial"/>
        <family val="2"/>
      </rPr>
      <t>(c)</t>
    </r>
  </si>
  <si>
    <r>
      <t>Calabria</t>
    </r>
    <r>
      <rPr>
        <vertAlign val="superscript"/>
        <sz val="9"/>
        <rFont val="Arial"/>
        <family val="2"/>
      </rPr>
      <t>(a)</t>
    </r>
  </si>
  <si>
    <r>
      <t>Lazio</t>
    </r>
    <r>
      <rPr>
        <vertAlign val="superscript"/>
        <sz val="9"/>
        <rFont val="Arial"/>
        <family val="2"/>
      </rPr>
      <t>(d)</t>
    </r>
  </si>
  <si>
    <t>(d) Numero di posti stimati al 31/05/2008.</t>
  </si>
  <si>
    <r>
      <t>210</t>
    </r>
    <r>
      <rPr>
        <vertAlign val="superscript"/>
        <sz val="9"/>
        <rFont val="Arial"/>
        <family val="2"/>
      </rPr>
      <t>(e)</t>
    </r>
  </si>
  <si>
    <t>(e) Dato parziale.</t>
  </si>
  <si>
    <r>
      <t>0,6</t>
    </r>
    <r>
      <rPr>
        <vertAlign val="superscript"/>
        <sz val="9"/>
        <rFont val="Arial"/>
        <family val="2"/>
      </rPr>
      <t>(f)</t>
    </r>
  </si>
  <si>
    <t>(f) I posti nei servizi sono al 31/12/2009.</t>
  </si>
  <si>
    <t>(g) Il dato comprende i soli posti nei servizi a titolarità pubblica.</t>
  </si>
  <si>
    <r>
      <t>1.273</t>
    </r>
    <r>
      <rPr>
        <vertAlign val="superscript"/>
        <sz val="9"/>
        <rFont val="Arial"/>
        <family val="2"/>
      </rPr>
      <t>(g)</t>
    </r>
  </si>
  <si>
    <r>
      <t>8,9</t>
    </r>
    <r>
      <rPr>
        <vertAlign val="superscript"/>
        <sz val="9"/>
        <rFont val="Arial"/>
        <family val="2"/>
      </rPr>
      <t>(g)</t>
    </r>
  </si>
  <si>
    <r>
      <t>Sicilia</t>
    </r>
    <r>
      <rPr>
        <vertAlign val="superscript"/>
        <sz val="9"/>
        <rFont val="Arial"/>
        <family val="2"/>
      </rPr>
      <t>(g)</t>
    </r>
  </si>
  <si>
    <t>(h) Il dato è provvisorio e parziale (mancano i posti nei nidi in Campania e i posti nei nidi a titolarità privata in Basilicata).</t>
  </si>
  <si>
    <r>
      <t>258.413</t>
    </r>
    <r>
      <rPr>
        <b/>
        <vertAlign val="superscript"/>
        <sz val="9"/>
        <rFont val="Arial"/>
        <family val="2"/>
      </rPr>
      <t>(h)</t>
    </r>
  </si>
  <si>
    <t>(i) Il dato è provvisorio e parziale (mancano i posti nei servizi integrativi in Campania, Puglia, Calabria, Sicilia e il dato è parziale per l'Abruzzo).</t>
  </si>
  <si>
    <r>
      <t>28.951</t>
    </r>
    <r>
      <rPr>
        <b/>
        <vertAlign val="superscript"/>
        <sz val="9"/>
        <rFont val="Arial"/>
        <family val="2"/>
      </rPr>
      <t>(i)</t>
    </r>
  </si>
  <si>
    <r>
      <t>2,4</t>
    </r>
    <r>
      <rPr>
        <b/>
        <vertAlign val="superscript"/>
        <sz val="9"/>
        <rFont val="Arial"/>
        <family val="2"/>
      </rPr>
      <t>(i)</t>
    </r>
  </si>
  <si>
    <r>
      <t>287.364</t>
    </r>
    <r>
      <rPr>
        <b/>
        <vertAlign val="superscript"/>
        <sz val="9"/>
        <rFont val="Arial"/>
        <family val="2"/>
      </rPr>
      <t>(l)</t>
    </r>
  </si>
  <si>
    <r>
      <t>18,9</t>
    </r>
    <r>
      <rPr>
        <b/>
        <vertAlign val="superscript"/>
        <sz val="9"/>
        <rFont val="Arial"/>
        <family val="2"/>
      </rPr>
      <t>(l)</t>
    </r>
  </si>
  <si>
    <r>
      <t>Tavola 8.1.2  – Nidi d'infanzia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.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Indicatori per regione – Anno scolastico 2010/11</t>
    </r>
  </si>
  <si>
    <r>
      <t xml:space="preserve">Tavola 8.1.3 – 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Utenti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, spesa</t>
    </r>
    <r>
      <rPr>
        <b/>
        <vertAlign val="superscript"/>
        <sz val="10"/>
        <rFont val="Arial"/>
        <family val="2"/>
      </rPr>
      <t>(b)</t>
    </r>
    <r>
      <rPr>
        <b/>
        <sz val="10"/>
        <rFont val="Arial"/>
        <family val="2"/>
      </rPr>
      <t>, compartecipazione degli utenti e valori medi per utente nei servizi integrativi al nido d'infanzia</t>
    </r>
    <r>
      <rPr>
        <b/>
        <vertAlign val="superscript"/>
        <sz val="10"/>
        <rFont val="Arial"/>
        <family val="2"/>
      </rPr>
      <t>(c)</t>
    </r>
    <r>
      <rPr>
        <b/>
        <sz val="10"/>
        <rFont val="Arial"/>
        <family val="2"/>
      </rPr>
      <t xml:space="preserve"> per regione – Anno scolastico 2010/11</t>
    </r>
  </si>
  <si>
    <r>
      <t>Tavola 8.1.4 –  Servizi integrativi al nido d'infanzia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. Indicatori per regione – Anno scolasico 2010/11</t>
    </r>
  </si>
  <si>
    <t xml:space="preserve">Tavola 8.1.5- Posti e tassi della rete dei Servizi educativi per la prima infanzia </t>
  </si>
  <si>
    <t>Fonte: Centro nazionale di documentazione e anliasi per l'infanzia e l'adolescenza su dati delle Regioni e Province autonome</t>
  </si>
  <si>
    <t>(Dati di monitoraggio del Piano Nidi delle Regioni e Prov. Autonome al 31/12/2011)</t>
  </si>
  <si>
    <t>Rapporto al 31 dicembre 2011</t>
  </si>
  <si>
    <t xml:space="preserve">(l) Il dato è provvisorio e parziale (mancano i posti nei servizi educativi in Campania, i soli posti nei servizi integrativi in Puglia, Calabria </t>
  </si>
  <si>
    <t>e Sicilia e il dato è parziale per Abruzzo e Basilicata).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</si>
</sst>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0.0"/>
    <numFmt numFmtId="172" formatCode="#,##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* #,##0.0_-;\-* #,##0.0_-;_-* &quot;-&quot;??_-;_-@_-"/>
    <numFmt numFmtId="188" formatCode="#,##0.000"/>
    <numFmt numFmtId="189" formatCode="0.0000000000"/>
    <numFmt numFmtId="190" formatCode="0.000000000"/>
    <numFmt numFmtId="191" formatCode="#,##0_ ;\-#,##0\ "/>
    <numFmt numFmtId="192" formatCode="_-* #,##0.0_-;\-* #,##0.0_-;_-* &quot;-&quot;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0.0000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#,##0_);\(#,##0\)"/>
    <numFmt numFmtId="205" formatCode="\10"/>
    <numFmt numFmtId="206" formatCode="\10,\1\2"/>
    <numFmt numFmtId="207" formatCode="#,000"/>
    <numFmt numFmtId="208" formatCode="0.00;[Red]0.00"/>
    <numFmt numFmtId="209" formatCode="0.0;[Red]0.0"/>
    <numFmt numFmtId="210" formatCode="0;[Red]0"/>
    <numFmt numFmtId="211" formatCode="#,##0.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&quot;€&quot;* #,##0.00_-;\-&quot;€&quot;* #,##0.00_-;_-&quot;€&quot;* &quot;-&quot;??_-;_-@_-"/>
    <numFmt numFmtId="218" formatCode="0.00000000000"/>
    <numFmt numFmtId="219" formatCode="_-* #,##0.00_-;\-* #,##0.00_-;_-* &quot;-&quot;_-;_-@_-"/>
    <numFmt numFmtId="220" formatCode="0.0%"/>
    <numFmt numFmtId="221" formatCode="#,##0.0_ ;\-#,##0.0\ "/>
    <numFmt numFmtId="222" formatCode="_-* #,##0_-;\-* #,##0_-;_-* \-??_-;_-@_-"/>
    <numFmt numFmtId="223" formatCode="_-* #,##0.00_-;\-* #,##0.00_-;_-* \-??_-;_-@_-"/>
    <numFmt numFmtId="224" formatCode="#,##0;[Red]#,##0"/>
    <numFmt numFmtId="225" formatCode="_-* #,##0.0_-;\-* #,##0.0_-;_-* \-??_-;_-@_-"/>
    <numFmt numFmtId="226" formatCode="_-* #,##0.0_-;\-* #,##0.0_-;_-* &quot;-&quot;?_-;_-@_-"/>
    <numFmt numFmtId="227" formatCode="_-* #,##0_-;\-* #,##0_-;_-* &quot;-&quot;?_-;_-@_-"/>
  </numFmts>
  <fonts count="5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0"/>
    </font>
    <font>
      <sz val="9"/>
      <name val="MS Sans Serif"/>
      <family val="2"/>
    </font>
    <font>
      <vertAlign val="superscript"/>
      <sz val="7"/>
      <name val="Arial"/>
      <family val="2"/>
    </font>
    <font>
      <b/>
      <sz val="9"/>
      <name val="MS Sans Serif"/>
      <family val="2"/>
    </font>
    <font>
      <vertAlign val="superscript"/>
      <sz val="8"/>
      <name val="Times New Roman"/>
      <family val="1"/>
    </font>
    <font>
      <i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MS Sans Serif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4"/>
      <name val="MS Sans Serif"/>
      <family val="0"/>
    </font>
    <font>
      <sz val="9"/>
      <name val="Times New Roman"/>
      <family val="1"/>
    </font>
    <font>
      <sz val="13"/>
      <name val="Arial"/>
      <family val="2"/>
    </font>
    <font>
      <i/>
      <sz val="13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sz val="8"/>
      <color indexed="8"/>
      <name val="Helvetica"/>
      <family val="0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30"/>
      <name val="Helvetica"/>
      <family val="0"/>
    </font>
    <font>
      <sz val="8"/>
      <color indexed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i/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2" borderId="1" applyNumberFormat="0" applyAlignment="0" applyProtection="0"/>
    <xf numFmtId="0" fontId="39" fillId="0" borderId="2" applyNumberFormat="0" applyFill="0" applyAlignment="0" applyProtection="0"/>
    <xf numFmtId="0" fontId="40" fillId="1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" borderId="1" applyNumberFormat="0" applyAlignment="0" applyProtection="0"/>
    <xf numFmtId="43" fontId="0" fillId="0" borderId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ill="0" applyBorder="0" applyAlignment="0" applyProtection="0"/>
    <xf numFmtId="4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2" fillId="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4" borderId="4" applyNumberFormat="0" applyAlignment="0" applyProtection="0"/>
    <xf numFmtId="0" fontId="12" fillId="0" borderId="0">
      <alignment/>
      <protection/>
    </xf>
    <xf numFmtId="0" fontId="43" fillId="2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169" fontId="0" fillId="0" borderId="0" applyFill="0" applyBorder="0" applyAlignment="0" applyProtection="0"/>
    <xf numFmtId="165" fontId="13" fillId="0" borderId="0" applyFont="0" applyFill="0" applyBorder="0" applyAlignment="0" applyProtection="0"/>
    <xf numFmtId="168" fontId="0" fillId="0" borderId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56" applyFont="1" applyFill="1">
      <alignment/>
      <protection/>
    </xf>
    <xf numFmtId="0" fontId="15" fillId="0" borderId="0" xfId="65" applyFont="1">
      <alignment/>
      <protection/>
    </xf>
    <xf numFmtId="0" fontId="17" fillId="0" borderId="0" xfId="65" applyFont="1">
      <alignment/>
      <protection/>
    </xf>
    <xf numFmtId="0" fontId="15" fillId="0" borderId="0" xfId="65" applyFont="1" applyBorder="1">
      <alignment/>
      <protection/>
    </xf>
    <xf numFmtId="0" fontId="3" fillId="0" borderId="0" xfId="65" applyFont="1">
      <alignment/>
      <protection/>
    </xf>
    <xf numFmtId="172" fontId="15" fillId="0" borderId="0" xfId="65" applyNumberFormat="1" applyFont="1">
      <alignment/>
      <protection/>
    </xf>
    <xf numFmtId="0" fontId="18" fillId="0" borderId="0" xfId="65" applyFont="1" applyBorder="1" applyAlignment="1">
      <alignment vertical="top" wrapText="1"/>
      <protection/>
    </xf>
    <xf numFmtId="3" fontId="15" fillId="0" borderId="0" xfId="65" applyNumberFormat="1" applyFont="1">
      <alignment/>
      <protection/>
    </xf>
    <xf numFmtId="0" fontId="3" fillId="0" borderId="0" xfId="65" applyNumberFormat="1" applyFont="1" applyBorder="1" quotePrefix="1">
      <alignment/>
      <protection/>
    </xf>
    <xf numFmtId="172" fontId="3" fillId="0" borderId="0" xfId="65" applyNumberFormat="1" applyFont="1" applyBorder="1">
      <alignment/>
      <protection/>
    </xf>
    <xf numFmtId="0" fontId="3" fillId="0" borderId="0" xfId="65" applyNumberFormat="1" applyFont="1" applyBorder="1">
      <alignment/>
      <protection/>
    </xf>
    <xf numFmtId="172" fontId="3" fillId="0" borderId="0" xfId="51" applyNumberFormat="1" applyFont="1" applyBorder="1" applyAlignment="1">
      <alignment horizontal="right" vertical="center"/>
    </xf>
    <xf numFmtId="0" fontId="4" fillId="0" borderId="10" xfId="65" applyFont="1" applyBorder="1">
      <alignment/>
      <protection/>
    </xf>
    <xf numFmtId="172" fontId="4" fillId="0" borderId="10" xfId="65" applyNumberFormat="1" applyFont="1" applyBorder="1">
      <alignment/>
      <protection/>
    </xf>
    <xf numFmtId="3" fontId="3" fillId="0" borderId="0" xfId="65" applyNumberFormat="1" applyFont="1" applyBorder="1" applyAlignment="1" quotePrefix="1">
      <alignment/>
      <protection/>
    </xf>
    <xf numFmtId="172" fontId="3" fillId="0" borderId="0" xfId="65" applyNumberFormat="1" applyFont="1" applyBorder="1" applyAlignment="1" quotePrefix="1">
      <alignment/>
      <protection/>
    </xf>
    <xf numFmtId="3" fontId="3" fillId="0" borderId="0" xfId="65" applyNumberFormat="1" applyFont="1" applyBorder="1" applyAlignment="1">
      <alignment/>
      <protection/>
    </xf>
    <xf numFmtId="172" fontId="3" fillId="0" borderId="0" xfId="65" applyNumberFormat="1" applyFont="1" applyBorder="1" applyAlignment="1">
      <alignment horizontal="right"/>
      <protection/>
    </xf>
    <xf numFmtId="0" fontId="13" fillId="0" borderId="0" xfId="65" applyFont="1">
      <alignment/>
      <protection/>
    </xf>
    <xf numFmtId="0" fontId="3" fillId="0" borderId="0" xfId="65" applyNumberFormat="1" applyFont="1" applyBorder="1" applyAlignment="1">
      <alignment wrapText="1"/>
      <protection/>
    </xf>
    <xf numFmtId="0" fontId="3" fillId="0" borderId="10" xfId="65" applyNumberFormat="1" applyFont="1" applyBorder="1" applyAlignment="1">
      <alignment wrapText="1"/>
      <protection/>
    </xf>
    <xf numFmtId="0" fontId="3" fillId="0" borderId="11" xfId="65" applyNumberFormat="1" applyFont="1" applyBorder="1" applyAlignment="1">
      <alignment wrapText="1"/>
      <protection/>
    </xf>
    <xf numFmtId="0" fontId="3" fillId="0" borderId="0" xfId="65" applyNumberFormat="1" applyFont="1" applyBorder="1" applyAlignment="1">
      <alignment horizontal="right" wrapText="1"/>
      <protection/>
    </xf>
    <xf numFmtId="0" fontId="3" fillId="0" borderId="12" xfId="65" applyFont="1" applyBorder="1" applyAlignment="1">
      <alignment horizontal="right" wrapText="1"/>
      <protection/>
    </xf>
    <xf numFmtId="0" fontId="3" fillId="0" borderId="10" xfId="65" applyFont="1" applyBorder="1" applyAlignment="1">
      <alignment horizontal="right" wrapText="1"/>
      <protection/>
    </xf>
    <xf numFmtId="0" fontId="3" fillId="0" borderId="11" xfId="65" applyNumberFormat="1" applyFont="1" applyBorder="1" applyAlignment="1">
      <alignment horizontal="right" wrapText="1"/>
      <protection/>
    </xf>
    <xf numFmtId="0" fontId="2" fillId="0" borderId="0" xfId="65" applyFont="1" applyBorder="1" applyAlignment="1">
      <alignment horizontal="justify" wrapText="1"/>
      <protection/>
    </xf>
    <xf numFmtId="0" fontId="2" fillId="0" borderId="10" xfId="65" applyFont="1" applyBorder="1" applyAlignment="1">
      <alignment horizontal="justify" wrapText="1"/>
      <protection/>
    </xf>
    <xf numFmtId="0" fontId="3" fillId="0" borderId="0" xfId="65" applyNumberFormat="1" applyFont="1" applyBorder="1" applyAlignment="1" quotePrefix="1">
      <alignment horizontal="right"/>
      <protection/>
    </xf>
    <xf numFmtId="0" fontId="3" fillId="0" borderId="0" xfId="65" applyFont="1" applyBorder="1" applyAlignment="1">
      <alignment horizontal="right" wrapText="1"/>
      <protection/>
    </xf>
    <xf numFmtId="0" fontId="21" fillId="0" borderId="0" xfId="65" applyFont="1" applyBorder="1" applyAlignment="1">
      <alignment horizontal="justify" vertical="top" wrapText="1"/>
      <protection/>
    </xf>
    <xf numFmtId="0" fontId="21" fillId="0" borderId="0" xfId="65" applyFont="1" applyBorder="1" applyAlignment="1">
      <alignment vertical="top" wrapText="1"/>
      <protection/>
    </xf>
    <xf numFmtId="0" fontId="5" fillId="0" borderId="0" xfId="65" applyFont="1">
      <alignment/>
      <protection/>
    </xf>
    <xf numFmtId="0" fontId="22" fillId="0" borderId="0" xfId="65" applyFont="1" applyAlignment="1">
      <alignment/>
      <protection/>
    </xf>
    <xf numFmtId="0" fontId="22" fillId="0" borderId="0" xfId="65" applyFont="1">
      <alignment/>
      <protection/>
    </xf>
    <xf numFmtId="3" fontId="4" fillId="0" borderId="10" xfId="62" applyNumberFormat="1" applyFont="1" applyBorder="1" applyAlignment="1">
      <alignment/>
      <protection/>
    </xf>
    <xf numFmtId="172" fontId="4" fillId="0" borderId="10" xfId="65" applyNumberFormat="1" applyFont="1" applyBorder="1" applyAlignment="1" quotePrefix="1">
      <alignment/>
      <protection/>
    </xf>
    <xf numFmtId="0" fontId="2" fillId="0" borderId="10" xfId="65" applyFont="1" applyBorder="1" applyAlignment="1">
      <alignment horizontal="justify" vertical="justify" wrapText="1"/>
      <protection/>
    </xf>
    <xf numFmtId="0" fontId="15" fillId="0" borderId="0" xfId="65" applyFont="1" applyAlignment="1">
      <alignment wrapText="1"/>
      <protection/>
    </xf>
    <xf numFmtId="0" fontId="3" fillId="0" borderId="11" xfId="57" applyFont="1" applyFill="1" applyBorder="1" applyAlignment="1">
      <alignment horizontal="right" wrapText="1"/>
      <protection/>
    </xf>
    <xf numFmtId="0" fontId="3" fillId="0" borderId="12" xfId="57" applyFont="1" applyFill="1" applyBorder="1" applyAlignment="1">
      <alignment horizontal="right" wrapText="1"/>
      <protection/>
    </xf>
    <xf numFmtId="0" fontId="5" fillId="0" borderId="0" xfId="65" applyFont="1" applyBorder="1" applyAlignment="1">
      <alignment/>
      <protection/>
    </xf>
    <xf numFmtId="0" fontId="2" fillId="0" borderId="0" xfId="65" applyFont="1" applyBorder="1" applyAlignment="1">
      <alignment/>
      <protection/>
    </xf>
    <xf numFmtId="0" fontId="2" fillId="0" borderId="10" xfId="65" applyFont="1" applyBorder="1" applyAlignment="1">
      <alignment/>
      <protection/>
    </xf>
    <xf numFmtId="0" fontId="4" fillId="0" borderId="10" xfId="65" applyFont="1" applyBorder="1" applyAlignment="1">
      <alignment/>
      <protection/>
    </xf>
    <xf numFmtId="0" fontId="3" fillId="0" borderId="0" xfId="65" applyNumberFormat="1" applyFont="1" applyBorder="1" applyAlignment="1" quotePrefix="1">
      <alignment horizontal="right" wrapText="1"/>
      <protection/>
    </xf>
    <xf numFmtId="3" fontId="4" fillId="0" borderId="10" xfId="65" applyNumberFormat="1" applyFont="1" applyBorder="1" applyAlignment="1" quotePrefix="1">
      <alignment/>
      <protection/>
    </xf>
    <xf numFmtId="0" fontId="3" fillId="0" borderId="0" xfId="65" applyNumberFormat="1" applyFont="1" applyBorder="1" applyAlignment="1" quotePrefix="1">
      <alignment/>
      <protection/>
    </xf>
    <xf numFmtId="0" fontId="3" fillId="0" borderId="10" xfId="57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right" wrapText="1"/>
      <protection/>
    </xf>
    <xf numFmtId="0" fontId="16" fillId="0" borderId="0" xfId="65" applyFont="1" applyBorder="1" applyAlignment="1">
      <alignment/>
      <protection/>
    </xf>
    <xf numFmtId="0" fontId="3" fillId="0" borderId="0" xfId="65" applyFont="1" applyBorder="1">
      <alignment/>
      <protection/>
    </xf>
    <xf numFmtId="3" fontId="3" fillId="0" borderId="0" xfId="65" applyNumberFormat="1" applyFont="1" applyBorder="1" applyAlignment="1" quotePrefix="1">
      <alignment horizontal="right"/>
      <protection/>
    </xf>
    <xf numFmtId="172" fontId="3" fillId="0" borderId="0" xfId="65" applyNumberFormat="1" applyFont="1" applyBorder="1" applyAlignment="1" quotePrefix="1">
      <alignment horizontal="right"/>
      <protection/>
    </xf>
    <xf numFmtId="0" fontId="5" fillId="0" borderId="0" xfId="0" applyFont="1" applyAlignment="1">
      <alignment/>
    </xf>
    <xf numFmtId="49" fontId="23" fillId="0" borderId="0" xfId="54" applyNumberFormat="1" applyFont="1">
      <alignment/>
      <protection/>
    </xf>
    <xf numFmtId="0" fontId="0" fillId="0" borderId="0" xfId="54" applyFont="1">
      <alignment/>
      <protection/>
    </xf>
    <xf numFmtId="0" fontId="10" fillId="0" borderId="0" xfId="54" applyFont="1">
      <alignment/>
      <protection/>
    </xf>
    <xf numFmtId="0" fontId="13" fillId="0" borderId="0" xfId="54">
      <alignment/>
      <protection/>
    </xf>
    <xf numFmtId="0" fontId="1" fillId="0" borderId="0" xfId="54" applyFont="1">
      <alignment/>
      <protection/>
    </xf>
    <xf numFmtId="0" fontId="26" fillId="0" borderId="0" xfId="54" applyFont="1">
      <alignment/>
      <protection/>
    </xf>
    <xf numFmtId="0" fontId="27" fillId="0" borderId="0" xfId="63" applyFont="1">
      <alignment/>
      <protection/>
    </xf>
    <xf numFmtId="0" fontId="11" fillId="0" borderId="0" xfId="56" applyFont="1" applyFill="1">
      <alignment/>
      <protection/>
    </xf>
    <xf numFmtId="0" fontId="11" fillId="0" borderId="0" xfId="61" applyFont="1" applyFill="1">
      <alignment/>
      <protection/>
    </xf>
    <xf numFmtId="0" fontId="28" fillId="0" borderId="0" xfId="58" applyFont="1">
      <alignment/>
      <protection/>
    </xf>
    <xf numFmtId="0" fontId="29" fillId="0" borderId="0" xfId="58" applyFont="1">
      <alignment/>
      <protection/>
    </xf>
    <xf numFmtId="0" fontId="30" fillId="0" borderId="0" xfId="54" applyFont="1">
      <alignment/>
      <protection/>
    </xf>
    <xf numFmtId="0" fontId="1" fillId="0" borderId="0" xfId="55" applyFont="1">
      <alignment/>
      <protection/>
    </xf>
    <xf numFmtId="0" fontId="31" fillId="0" borderId="0" xfId="55" applyFont="1">
      <alignment/>
      <protection/>
    </xf>
    <xf numFmtId="0" fontId="0" fillId="0" borderId="0" xfId="55" applyFont="1">
      <alignment/>
      <protection/>
    </xf>
    <xf numFmtId="0" fontId="10" fillId="0" borderId="0" xfId="55" applyFont="1">
      <alignment/>
      <protection/>
    </xf>
    <xf numFmtId="0" fontId="12" fillId="0" borderId="0" xfId="55">
      <alignment/>
      <protection/>
    </xf>
    <xf numFmtId="0" fontId="12" fillId="0" borderId="0" xfId="55" applyBorder="1">
      <alignment/>
      <protection/>
    </xf>
    <xf numFmtId="0" fontId="10" fillId="0" borderId="0" xfId="55" applyFont="1" applyFill="1" applyBorder="1">
      <alignment/>
      <protection/>
    </xf>
    <xf numFmtId="0" fontId="28" fillId="0" borderId="0" xfId="58" applyFont="1" applyBorder="1">
      <alignment/>
      <protection/>
    </xf>
    <xf numFmtId="0" fontId="3" fillId="0" borderId="0" xfId="55" applyFont="1">
      <alignment/>
      <protection/>
    </xf>
    <xf numFmtId="0" fontId="32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0" xfId="55" applyFont="1" applyBorder="1">
      <alignment/>
      <protection/>
    </xf>
    <xf numFmtId="0" fontId="3" fillId="0" borderId="11" xfId="64" applyFont="1" applyBorder="1" applyAlignment="1">
      <alignment wrapText="1"/>
      <protection/>
    </xf>
    <xf numFmtId="0" fontId="3" fillId="0" borderId="11" xfId="59" applyFont="1" applyBorder="1" applyAlignment="1">
      <alignment horizontal="right" wrapText="1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right" vertical="top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right" vertical="center" wrapText="1"/>
      <protection/>
    </xf>
    <xf numFmtId="3" fontId="3" fillId="0" borderId="0" xfId="55" applyNumberFormat="1" applyFont="1">
      <alignment/>
      <protection/>
    </xf>
    <xf numFmtId="0" fontId="3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33" fillId="0" borderId="0" xfId="55" applyFont="1" applyFill="1" applyAlignment="1">
      <alignment horizontal="left"/>
      <protection/>
    </xf>
    <xf numFmtId="0" fontId="3" fillId="0" borderId="0" xfId="59" applyFont="1" applyBorder="1" applyAlignment="1">
      <alignment horizontal="right" wrapText="1"/>
      <protection/>
    </xf>
    <xf numFmtId="3" fontId="3" fillId="0" borderId="0" xfId="55" applyNumberFormat="1" applyFont="1" applyBorder="1" applyAlignment="1">
      <alignment horizontal="right" vertical="top"/>
      <protection/>
    </xf>
    <xf numFmtId="3" fontId="34" fillId="0" borderId="0" xfId="55" applyNumberFormat="1" applyFont="1" applyBorder="1" applyAlignment="1">
      <alignment horizontal="right" vertical="top"/>
      <protection/>
    </xf>
    <xf numFmtId="0" fontId="4" fillId="0" borderId="0" xfId="55" applyFont="1" applyBorder="1" applyAlignment="1">
      <alignment horizontal="centerContinuous" vertical="justify" wrapText="1"/>
      <protection/>
    </xf>
    <xf numFmtId="3" fontId="3" fillId="0" borderId="0" xfId="50" applyNumberFormat="1" applyFont="1" applyFill="1" applyBorder="1" applyAlignment="1">
      <alignment horizontal="right" vertical="center" wrapText="1"/>
    </xf>
    <xf numFmtId="3" fontId="4" fillId="0" borderId="0" xfId="60" applyNumberFormat="1" applyFont="1" applyBorder="1">
      <alignment/>
      <protection/>
    </xf>
    <xf numFmtId="0" fontId="21" fillId="0" borderId="0" xfId="65" applyFont="1" applyBorder="1" applyAlignment="1">
      <alignment horizontal="justify" vertical="top"/>
      <protection/>
    </xf>
    <xf numFmtId="0" fontId="5" fillId="0" borderId="0" xfId="65" applyFont="1" applyBorder="1" applyAlignment="1">
      <alignment vertical="top"/>
      <protection/>
    </xf>
    <xf numFmtId="0" fontId="21" fillId="0" borderId="0" xfId="65" applyFont="1" applyBorder="1" applyAlignment="1">
      <alignment vertical="top"/>
      <protection/>
    </xf>
    <xf numFmtId="172" fontId="4" fillId="0" borderId="0" xfId="65" applyNumberFormat="1" applyFont="1" applyBorder="1">
      <alignment/>
      <protection/>
    </xf>
    <xf numFmtId="0" fontId="5" fillId="0" borderId="0" xfId="65" applyFont="1" applyBorder="1">
      <alignment/>
      <protection/>
    </xf>
    <xf numFmtId="3" fontId="3" fillId="0" borderId="0" xfId="65" applyNumberFormat="1" applyFont="1" applyBorder="1" applyAlignment="1">
      <alignment horizontal="right"/>
      <protection/>
    </xf>
    <xf numFmtId="3" fontId="3" fillId="0" borderId="0" xfId="55" applyNumberFormat="1" applyFont="1" applyFill="1" applyBorder="1" applyAlignment="1">
      <alignment horizontal="right" vertical="top"/>
      <protection/>
    </xf>
    <xf numFmtId="3" fontId="4" fillId="0" borderId="10" xfId="60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right" vertical="top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0" fontId="4" fillId="0" borderId="10" xfId="55" applyFont="1" applyFill="1" applyBorder="1">
      <alignment/>
      <protection/>
    </xf>
    <xf numFmtId="3" fontId="4" fillId="0" borderId="10" xfId="60" applyNumberFormat="1" applyFont="1" applyFill="1" applyBorder="1" applyAlignment="1">
      <alignment horizontal="right"/>
      <protection/>
    </xf>
    <xf numFmtId="3" fontId="4" fillId="0" borderId="0" xfId="55" applyNumberFormat="1" applyFont="1" applyFill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Border="1" applyAlignment="1">
      <alignment horizontal="left" vertical="center"/>
      <protection/>
    </xf>
    <xf numFmtId="171" fontId="3" fillId="0" borderId="0" xfId="55" applyNumberFormat="1" applyFont="1" applyBorder="1" applyAlignment="1" quotePrefix="1">
      <alignment horizontal="right" vertical="center" wrapText="1"/>
      <protection/>
    </xf>
    <xf numFmtId="2" fontId="3" fillId="0" borderId="0" xfId="55" applyNumberFormat="1" applyFont="1">
      <alignment/>
      <protection/>
    </xf>
    <xf numFmtId="0" fontId="2" fillId="0" borderId="10" xfId="55" applyFont="1" applyBorder="1" applyAlignment="1" quotePrefix="1">
      <alignment horizontal="left"/>
      <protection/>
    </xf>
    <xf numFmtId="2" fontId="3" fillId="0" borderId="10" xfId="55" applyNumberFormat="1" applyFont="1" applyBorder="1">
      <alignment/>
      <protection/>
    </xf>
    <xf numFmtId="0" fontId="3" fillId="0" borderId="10" xfId="55" applyFont="1" applyBorder="1" applyAlignment="1">
      <alignment horizontal="left"/>
      <protection/>
    </xf>
    <xf numFmtId="0" fontId="3" fillId="0" borderId="0" xfId="55" applyFont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 quotePrefix="1">
      <alignment horizontal="right" vertical="center" wrapText="1"/>
      <protection/>
    </xf>
    <xf numFmtId="0" fontId="4" fillId="0" borderId="0" xfId="55" applyFont="1" applyBorder="1" applyAlignment="1" quotePrefix="1">
      <alignment horizontal="right"/>
      <protection/>
    </xf>
    <xf numFmtId="0" fontId="53" fillId="0" borderId="0" xfId="55" applyFont="1">
      <alignment/>
      <protection/>
    </xf>
    <xf numFmtId="0" fontId="4" fillId="0" borderId="0" xfId="55" applyFont="1" applyBorder="1" applyAlignment="1" quotePrefix="1">
      <alignment horizontal="centerContinuous" vertical="justify" wrapText="1"/>
      <protection/>
    </xf>
    <xf numFmtId="172" fontId="3" fillId="0" borderId="0" xfId="60" applyNumberFormat="1" applyFont="1" applyFill="1">
      <alignment/>
      <protection/>
    </xf>
    <xf numFmtId="172" fontId="3" fillId="0" borderId="0" xfId="60" applyNumberFormat="1" applyFont="1">
      <alignment/>
      <protection/>
    </xf>
    <xf numFmtId="0" fontId="4" fillId="0" borderId="10" xfId="55" applyFont="1" applyBorder="1">
      <alignment/>
      <protection/>
    </xf>
    <xf numFmtId="172" fontId="4" fillId="0" borderId="10" xfId="60" applyNumberFormat="1" applyFont="1" applyFill="1" applyBorder="1">
      <alignment/>
      <protection/>
    </xf>
    <xf numFmtId="0" fontId="3" fillId="0" borderId="0" xfId="0" applyFont="1" applyAlignment="1">
      <alignment/>
    </xf>
    <xf numFmtId="0" fontId="54" fillId="0" borderId="0" xfId="55" applyFont="1" applyFill="1" applyAlignment="1">
      <alignment horizontal="left"/>
      <protection/>
    </xf>
    <xf numFmtId="171" fontId="3" fillId="0" borderId="0" xfId="55" applyNumberFormat="1" applyFont="1" applyBorder="1" applyAlignment="1" quotePrefix="1">
      <alignment vertical="center" wrapText="1"/>
      <protection/>
    </xf>
    <xf numFmtId="171" fontId="3" fillId="0" borderId="0" xfId="55" applyNumberFormat="1" applyFont="1" applyAlignment="1">
      <alignment vertical="center"/>
      <protection/>
    </xf>
    <xf numFmtId="0" fontId="3" fillId="0" borderId="0" xfId="55" applyFont="1" applyAlignment="1">
      <alignment horizontal="right" vertical="center"/>
      <protection/>
    </xf>
    <xf numFmtId="171" fontId="3" fillId="0" borderId="0" xfId="55" applyNumberFormat="1" applyFont="1" applyAlignment="1">
      <alignment horizontal="right"/>
      <protection/>
    </xf>
    <xf numFmtId="171" fontId="3" fillId="0" borderId="0" xfId="55" applyNumberFormat="1" applyFont="1" applyAlignment="1">
      <alignment horizontal="right" vertical="center"/>
      <protection/>
    </xf>
    <xf numFmtId="3" fontId="3" fillId="0" borderId="0" xfId="65" applyNumberFormat="1" applyFont="1" applyFill="1" applyBorder="1" applyAlignment="1">
      <alignment/>
      <protection/>
    </xf>
    <xf numFmtId="3" fontId="3" fillId="0" borderId="0" xfId="65" applyNumberFormat="1" applyFont="1" applyFill="1" applyBorder="1" applyAlignment="1" quotePrefix="1">
      <alignment/>
      <protection/>
    </xf>
    <xf numFmtId="172" fontId="3" fillId="0" borderId="0" xfId="65" applyNumberFormat="1" applyFont="1" applyFill="1" applyBorder="1" applyAlignment="1" quotePrefix="1">
      <alignment/>
      <protection/>
    </xf>
    <xf numFmtId="172" fontId="3" fillId="0" borderId="0" xfId="65" applyNumberFormat="1" applyFont="1" applyFill="1" applyBorder="1" applyAlignment="1">
      <alignment horizontal="right" wrapText="1"/>
      <protection/>
    </xf>
    <xf numFmtId="3" fontId="55" fillId="0" borderId="0" xfId="0" applyNumberFormat="1" applyFont="1" applyFill="1" applyBorder="1" applyAlignment="1" quotePrefix="1">
      <alignment/>
    </xf>
    <xf numFmtId="0" fontId="15" fillId="0" borderId="0" xfId="65" applyFont="1" applyFill="1">
      <alignment/>
      <protection/>
    </xf>
    <xf numFmtId="171" fontId="55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55" applyFont="1" applyFill="1" applyAlignment="1" quotePrefix="1">
      <alignment horizontal="left"/>
      <protection/>
    </xf>
    <xf numFmtId="0" fontId="3" fillId="0" borderId="0" xfId="55" applyFont="1" applyFill="1" applyBorder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3" fillId="0" borderId="1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right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left" wrapText="1"/>
      <protection/>
    </xf>
    <xf numFmtId="0" fontId="3" fillId="0" borderId="10" xfId="53" applyFont="1" applyFill="1" applyBorder="1" applyAlignment="1">
      <alignment horizontal="right" wrapText="1"/>
      <protection/>
    </xf>
    <xf numFmtId="0" fontId="3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vertical="top" wrapText="1"/>
      <protection/>
    </xf>
    <xf numFmtId="3" fontId="3" fillId="0" borderId="0" xfId="53" applyNumberFormat="1" applyFont="1" applyFill="1" applyBorder="1" applyAlignment="1">
      <alignment horizontal="right" vertical="top" wrapText="1"/>
      <protection/>
    </xf>
    <xf numFmtId="171" fontId="3" fillId="0" borderId="0" xfId="53" applyNumberFormat="1" applyFont="1" applyFill="1" applyBorder="1" applyAlignment="1">
      <alignment horizontal="right" vertical="top" wrapText="1"/>
      <protection/>
    </xf>
    <xf numFmtId="3" fontId="7" fillId="0" borderId="0" xfId="53" applyNumberFormat="1" applyFont="1" applyFill="1" applyBorder="1" applyAlignment="1">
      <alignment horizontal="right" vertical="top" wrapText="1"/>
      <protection/>
    </xf>
    <xf numFmtId="0" fontId="3" fillId="0" borderId="0" xfId="53" applyFont="1" applyFill="1" applyBorder="1" applyAlignment="1">
      <alignment horizontal="right" vertical="top" wrapText="1"/>
      <protection/>
    </xf>
    <xf numFmtId="0" fontId="7" fillId="0" borderId="0" xfId="53" applyFont="1" applyFill="1" applyBorder="1" applyAlignment="1">
      <alignment horizontal="right" vertical="top" wrapText="1"/>
      <protection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vertical="top" wrapText="1"/>
      <protection/>
    </xf>
    <xf numFmtId="3" fontId="4" fillId="0" borderId="10" xfId="53" applyNumberFormat="1" applyFont="1" applyFill="1" applyBorder="1" applyAlignment="1">
      <alignment horizontal="right" vertical="top" wrapText="1"/>
      <protection/>
    </xf>
    <xf numFmtId="0" fontId="57" fillId="0" borderId="10" xfId="53" applyFont="1" applyFill="1" applyBorder="1" applyAlignment="1">
      <alignment horizontal="right" vertical="top" wrapText="1"/>
      <protection/>
    </xf>
    <xf numFmtId="171" fontId="4" fillId="0" borderId="10" xfId="53" applyNumberFormat="1" applyFont="1" applyFill="1" applyBorder="1" applyAlignment="1">
      <alignment horizontal="right" vertical="top" wrapText="1"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Border="1" applyAlignment="1">
      <alignment/>
      <protection/>
    </xf>
    <xf numFmtId="0" fontId="3" fillId="0" borderId="0" xfId="53" applyFont="1" applyFill="1" applyAlignment="1">
      <alignment horizontal="right"/>
      <protection/>
    </xf>
    <xf numFmtId="0" fontId="24" fillId="0" borderId="0" xfId="54" applyFont="1" applyBorder="1">
      <alignment/>
      <protection/>
    </xf>
    <xf numFmtId="0" fontId="25" fillId="0" borderId="0" xfId="54" applyFont="1" applyBorder="1">
      <alignment/>
      <protection/>
    </xf>
    <xf numFmtId="0" fontId="2" fillId="0" borderId="0" xfId="65" applyFont="1" applyBorder="1" applyAlignment="1">
      <alignment horizontal="justify" wrapText="1"/>
      <protection/>
    </xf>
    <xf numFmtId="0" fontId="3" fillId="0" borderId="12" xfId="65" applyFont="1" applyBorder="1" applyAlignment="1">
      <alignment horizontal="right" wrapText="1"/>
      <protection/>
    </xf>
    <xf numFmtId="0" fontId="3" fillId="0" borderId="10" xfId="65" applyFont="1" applyBorder="1" applyAlignment="1">
      <alignment horizontal="right" wrapText="1"/>
      <protection/>
    </xf>
    <xf numFmtId="0" fontId="3" fillId="0" borderId="0" xfId="65" applyNumberFormat="1" applyFont="1" applyBorder="1" applyAlignment="1">
      <alignment wrapText="1"/>
      <protection/>
    </xf>
    <xf numFmtId="0" fontId="3" fillId="0" borderId="10" xfId="65" applyNumberFormat="1" applyFont="1" applyBorder="1" applyAlignment="1">
      <alignment wrapText="1"/>
      <protection/>
    </xf>
    <xf numFmtId="0" fontId="3" fillId="0" borderId="0" xfId="65" applyNumberFormat="1" applyFont="1" applyBorder="1" applyAlignment="1">
      <alignment horizontal="right" wrapText="1"/>
      <protection/>
    </xf>
    <xf numFmtId="0" fontId="3" fillId="0" borderId="10" xfId="65" applyNumberFormat="1" applyFont="1" applyBorder="1" applyAlignment="1" quotePrefix="1">
      <alignment horizontal="right"/>
      <protection/>
    </xf>
    <xf numFmtId="0" fontId="3" fillId="0" borderId="11" xfId="65" applyFont="1" applyBorder="1" applyAlignment="1">
      <alignment horizontal="center"/>
      <protection/>
    </xf>
    <xf numFmtId="0" fontId="3" fillId="0" borderId="12" xfId="65" applyNumberFormat="1" applyFont="1" applyBorder="1" applyAlignment="1">
      <alignment horizontal="right" wrapText="1"/>
      <protection/>
    </xf>
    <xf numFmtId="0" fontId="3" fillId="0" borderId="10" xfId="65" applyNumberFormat="1" applyFont="1" applyBorder="1" applyAlignment="1">
      <alignment horizontal="right" wrapText="1"/>
      <protection/>
    </xf>
    <xf numFmtId="0" fontId="3" fillId="0" borderId="11" xfId="65" applyNumberFormat="1" applyFont="1" applyBorder="1" applyAlignment="1">
      <alignment horizontal="center" wrapText="1"/>
      <protection/>
    </xf>
    <xf numFmtId="0" fontId="3" fillId="0" borderId="11" xfId="65" applyFont="1" applyBorder="1" applyAlignment="1">
      <alignment horizontal="center" wrapText="1"/>
      <protection/>
    </xf>
    <xf numFmtId="0" fontId="3" fillId="0" borderId="0" xfId="65" applyFont="1" applyBorder="1" applyAlignment="1">
      <alignment horizontal="right" wrapText="1"/>
      <protection/>
    </xf>
    <xf numFmtId="0" fontId="3" fillId="0" borderId="12" xfId="65" applyNumberFormat="1" applyFont="1" applyBorder="1" applyAlignment="1">
      <alignment wrapText="1"/>
      <protection/>
    </xf>
    <xf numFmtId="0" fontId="3" fillId="0" borderId="10" xfId="65" applyNumberFormat="1" applyFont="1" applyBorder="1" applyAlignment="1" quotePrefix="1">
      <alignment horizontal="right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10" xfId="53" applyFont="1" applyFill="1" applyBorder="1" applyAlignment="1">
      <alignment horizontal="left" wrapText="1"/>
      <protection/>
    </xf>
    <xf numFmtId="0" fontId="3" fillId="0" borderId="12" xfId="53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horizontal="right" wrapText="1"/>
      <protection/>
    </xf>
    <xf numFmtId="0" fontId="25" fillId="0" borderId="0" xfId="55" applyFont="1" applyBorder="1">
      <alignment/>
      <protection/>
    </xf>
    <xf numFmtId="0" fontId="4" fillId="0" borderId="0" xfId="55" applyFont="1" applyFill="1" applyBorder="1" applyAlignment="1">
      <alignment horizontal="center" vertical="justify"/>
      <protection/>
    </xf>
    <xf numFmtId="0" fontId="4" fillId="0" borderId="0" xfId="55" applyFont="1" applyBorder="1" applyAlignment="1">
      <alignment horizontal="center" vertical="justify"/>
      <protection/>
    </xf>
    <xf numFmtId="0" fontId="3" fillId="0" borderId="12" xfId="55" applyFont="1" applyBorder="1" applyAlignment="1">
      <alignment horizontal="right" wrapText="1"/>
      <protection/>
    </xf>
    <xf numFmtId="0" fontId="27" fillId="0" borderId="10" xfId="55" applyFont="1" applyBorder="1" applyAlignment="1">
      <alignment horizontal="right" wrapText="1"/>
      <protection/>
    </xf>
    <xf numFmtId="0" fontId="12" fillId="0" borderId="10" xfId="55" applyBorder="1" applyAlignment="1">
      <alignment horizontal="right" wrapText="1"/>
      <protection/>
    </xf>
  </cellXfs>
  <cellStyles count="7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11 annuario spedalizzazione" xfId="48"/>
    <cellStyle name="Comma [0]" xfId="49"/>
    <cellStyle name="Migliaia [0]_8.2 La scuola infanzia" xfId="50"/>
    <cellStyle name="Migliaia_Tavola 24-24.3" xfId="51"/>
    <cellStyle name="Neutrale" xfId="52"/>
    <cellStyle name="Normale 2" xfId="53"/>
    <cellStyle name="Normale_12.1 - Malattie infettive" xfId="54"/>
    <cellStyle name="Normale_8.2 La scuola infanzia" xfId="55"/>
    <cellStyle name="Normale_ASILON" xfId="56"/>
    <cellStyle name="Normale_Foglio1" xfId="57"/>
    <cellStyle name="Normale_fonti statistiche" xfId="58"/>
    <cellStyle name="Normale_Immigrazione" xfId="59"/>
    <cellStyle name="Normale_MATERNA 2000" xfId="60"/>
    <cellStyle name="Normale_morta annuario" xfId="61"/>
    <cellStyle name="Normale_Servizio sociale professionale" xfId="62"/>
    <cellStyle name="Normale_tav4.6" xfId="63"/>
    <cellStyle name="Normale_Tav-7.6" xfId="64"/>
    <cellStyle name="Normale_Tavola 24-24.3" xfId="65"/>
    <cellStyle name="Nota" xfId="66"/>
    <cellStyle name="ombardia" xfId="67"/>
    <cellStyle name="Output" xfId="68"/>
    <cellStyle name="Percent" xfId="69"/>
    <cellStyle name="Testo avviso" xfId="70"/>
    <cellStyle name="Testo descrittivo" xfId="71"/>
    <cellStyle name="Titolo" xfId="72"/>
    <cellStyle name="Titolo 1" xfId="73"/>
    <cellStyle name="Titolo 2" xfId="74"/>
    <cellStyle name="Titolo 3" xfId="75"/>
    <cellStyle name="Titolo 4" xfId="76"/>
    <cellStyle name="Totale" xfId="77"/>
    <cellStyle name="Valore non valido" xfId="78"/>
    <cellStyle name="Valore valido" xfId="79"/>
    <cellStyle name="Currency" xfId="80"/>
    <cellStyle name="Valuta (0)_11 annuario spedalizzazione" xfId="81"/>
    <cellStyle name="Currency [0]" xfId="82"/>
    <cellStyle name="Währung [0]_Foglio1" xfId="83"/>
    <cellStyle name="Währung_Foglio1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304800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EDUCATIVA\MONITORAGGIO%20PIANO%20NIDI\MATERIALE%20DOCUMENTAZIONE\Monitoraggio%20al%2031-12-2011\piano%20di%20elaborazione\commento%20e%20tavole\tavole%20elaborazio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ola v.a."/>
      <sheetName val="Tavola tassi"/>
      <sheetName val="serie storica"/>
      <sheetName val="serie storica statica"/>
      <sheetName val="serie storica macroarea"/>
      <sheetName val="Tavola v.a. (2)"/>
      <sheetName val="Tavola tassi (2)"/>
      <sheetName val="serie storica (2)"/>
      <sheetName val="serie storica grafico"/>
      <sheetName val="serie storica grafico (2)"/>
      <sheetName val="serie storica (3)"/>
      <sheetName val="serie storica (5)"/>
      <sheetName val="Tavola tassi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tat.it/" TargetMode="External" /><Relationship Id="rId2" Type="http://schemas.openxmlformats.org/officeDocument/2006/relationships/hyperlink" Target="http://www.pubblica.istruzione.it/" TargetMode="External" /><Relationship Id="rId3" Type="http://schemas.openxmlformats.org/officeDocument/2006/relationships/hyperlink" Target="http://www.minori.i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G33" sqref="G33"/>
    </sheetView>
  </sheetViews>
  <sheetFormatPr defaultColWidth="9.140625" defaultRowHeight="12.75"/>
  <cols>
    <col min="1" max="2" width="9.140625" style="58" customWidth="1"/>
    <col min="3" max="3" width="8.421875" style="58" customWidth="1"/>
    <col min="4" max="5" width="9.140625" style="58" customWidth="1"/>
    <col min="6" max="6" width="19.8515625" style="58" customWidth="1"/>
    <col min="7" max="16384" width="9.140625" style="58" customWidth="1"/>
  </cols>
  <sheetData>
    <row r="8" ht="22.5">
      <c r="A8" s="57" t="s">
        <v>19</v>
      </c>
    </row>
    <row r="9" ht="15">
      <c r="A9" s="59" t="s">
        <v>102</v>
      </c>
    </row>
    <row r="13" spans="1:3" s="60" customFormat="1" ht="15">
      <c r="A13" s="174" t="s">
        <v>18</v>
      </c>
      <c r="B13" s="175"/>
      <c r="C13" s="175"/>
    </row>
    <row r="14" s="60" customFormat="1" ht="12"/>
    <row r="15" s="60" customFormat="1" ht="15">
      <c r="A15" s="2" t="s">
        <v>21</v>
      </c>
    </row>
    <row r="16" s="60" customFormat="1" ht="15">
      <c r="A16" s="64" t="s">
        <v>37</v>
      </c>
    </row>
    <row r="17" s="60" customFormat="1" ht="15">
      <c r="A17" s="65" t="s">
        <v>36</v>
      </c>
    </row>
    <row r="18" s="60" customFormat="1" ht="12.75">
      <c r="A18" s="1"/>
    </row>
    <row r="19" s="60" customFormat="1" ht="16.5">
      <c r="A19" s="66" t="s">
        <v>38</v>
      </c>
    </row>
    <row r="20" s="68" customFormat="1" ht="17.25">
      <c r="A20" s="67" t="s">
        <v>39</v>
      </c>
    </row>
    <row r="22" ht="15">
      <c r="A22" s="2" t="s">
        <v>93</v>
      </c>
    </row>
    <row r="23" ht="15">
      <c r="A23" s="2" t="s">
        <v>92</v>
      </c>
    </row>
    <row r="24" ht="15">
      <c r="A24" s="64" t="s">
        <v>84</v>
      </c>
    </row>
    <row r="25" ht="15">
      <c r="A25" s="64" t="s">
        <v>153</v>
      </c>
    </row>
    <row r="26" ht="15">
      <c r="A26" s="65" t="s">
        <v>83</v>
      </c>
    </row>
  </sheetData>
  <sheetProtection/>
  <mergeCells count="1">
    <mergeCell ref="A13:C13"/>
  </mergeCells>
  <hyperlinks>
    <hyperlink ref="A17" r:id="rId1" display="www.istat.it"/>
    <hyperlink ref="A20" r:id="rId2" display="www.pubblica.istruzione.it"/>
    <hyperlink ref="A26" r:id="rId3" display="www.minori.it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12" sqref="E12"/>
    </sheetView>
  </sheetViews>
  <sheetFormatPr defaultColWidth="8.00390625" defaultRowHeight="12.75"/>
  <cols>
    <col min="1" max="1" width="20.421875" style="77" customWidth="1"/>
    <col min="2" max="2" width="18.7109375" style="77" customWidth="1"/>
    <col min="3" max="3" width="15.7109375" style="77" customWidth="1"/>
    <col min="4" max="4" width="15.7109375" style="115" customWidth="1"/>
    <col min="5" max="5" width="15.7109375" style="77" customWidth="1"/>
    <col min="6" max="6" width="8.00390625" style="77" customWidth="1"/>
    <col min="7" max="7" width="28.28125" style="77" bestFit="1" customWidth="1"/>
    <col min="8" max="16384" width="8.00390625" style="77" customWidth="1"/>
  </cols>
  <sheetData>
    <row r="1" ht="12.75">
      <c r="A1" s="146" t="s">
        <v>86</v>
      </c>
    </row>
    <row r="2" spans="1:4" ht="12.75">
      <c r="A2" s="116"/>
      <c r="B2" s="80"/>
      <c r="C2" s="80"/>
      <c r="D2" s="117"/>
    </row>
    <row r="3" spans="1:5" ht="14.25" customHeight="1">
      <c r="A3" s="79" t="s">
        <v>74</v>
      </c>
      <c r="B3" s="199" t="s">
        <v>68</v>
      </c>
      <c r="C3" s="199" t="s">
        <v>69</v>
      </c>
      <c r="D3" s="199" t="s">
        <v>70</v>
      </c>
      <c r="E3" s="199" t="s">
        <v>87</v>
      </c>
    </row>
    <row r="4" spans="1:5" s="119" customFormat="1" ht="24.75" customHeight="1">
      <c r="A4" s="118" t="s">
        <v>71</v>
      </c>
      <c r="B4" s="200"/>
      <c r="C4" s="200"/>
      <c r="D4" s="200"/>
      <c r="E4" s="200"/>
    </row>
    <row r="5" spans="1:4" s="119" customFormat="1" ht="7.5" customHeight="1">
      <c r="A5" s="120"/>
      <c r="B5" s="121"/>
      <c r="C5" s="121"/>
      <c r="D5" s="86"/>
    </row>
    <row r="6" spans="1:5" s="119" customFormat="1" ht="12" customHeight="1">
      <c r="A6" s="113" t="s">
        <v>52</v>
      </c>
      <c r="B6" s="131">
        <v>59.37514394597765</v>
      </c>
      <c r="C6" s="131">
        <v>2.5607183326526286</v>
      </c>
      <c r="D6" s="131">
        <v>23.186909387441837</v>
      </c>
      <c r="E6" s="132">
        <v>10.878917459067125</v>
      </c>
    </row>
    <row r="7" spans="1:5" s="119" customFormat="1" ht="12" customHeight="1">
      <c r="A7" s="113" t="s">
        <v>53</v>
      </c>
      <c r="B7" s="131">
        <v>58.869261305165686</v>
      </c>
      <c r="C7" s="131">
        <v>2.548914958474546</v>
      </c>
      <c r="D7" s="131">
        <v>23.095812243338745</v>
      </c>
      <c r="E7" s="132">
        <v>10.725278014923553</v>
      </c>
    </row>
    <row r="8" spans="1:5" s="119" customFormat="1" ht="12" customHeight="1">
      <c r="A8" s="113" t="s">
        <v>54</v>
      </c>
      <c r="B8" s="131">
        <v>57.58210656822321</v>
      </c>
      <c r="C8" s="131">
        <v>2.5538556583123926</v>
      </c>
      <c r="D8" s="131">
        <v>22.54712649119485</v>
      </c>
      <c r="E8" s="132">
        <v>10.44623196034566</v>
      </c>
    </row>
    <row r="9" spans="1:5" s="119" customFormat="1" ht="12" customHeight="1">
      <c r="A9" s="113" t="s">
        <v>55</v>
      </c>
      <c r="B9" s="131">
        <v>57.17859956350897</v>
      </c>
      <c r="C9" s="131">
        <v>2.5159519145867497</v>
      </c>
      <c r="D9" s="131">
        <v>22.726427811280598</v>
      </c>
      <c r="E9" s="132">
        <v>10.480483788293546</v>
      </c>
    </row>
    <row r="10" spans="1:5" s="119" customFormat="1" ht="12" customHeight="1">
      <c r="A10" s="113" t="s">
        <v>67</v>
      </c>
      <c r="B10" s="131">
        <v>56.95929912927371</v>
      </c>
      <c r="C10" s="131">
        <v>2.4950960144105583</v>
      </c>
      <c r="D10" s="131">
        <v>22.82849990553561</v>
      </c>
      <c r="E10" s="135" t="s">
        <v>88</v>
      </c>
    </row>
    <row r="11" spans="1:5" s="119" customFormat="1" ht="12" customHeight="1">
      <c r="A11" s="113" t="s">
        <v>108</v>
      </c>
      <c r="B11" s="131">
        <v>58.053210933029554</v>
      </c>
      <c r="C11" s="131">
        <v>2.5016234250147145</v>
      </c>
      <c r="D11" s="131">
        <v>23.20621495327103</v>
      </c>
      <c r="E11" s="131">
        <v>10.890874799885962</v>
      </c>
    </row>
    <row r="12" spans="1:5" s="119" customFormat="1" ht="7.5" customHeight="1">
      <c r="A12" s="120"/>
      <c r="B12" s="122"/>
      <c r="C12" s="121"/>
      <c r="D12" s="86"/>
      <c r="E12" s="133"/>
    </row>
    <row r="13" spans="1:9" ht="12.75" customHeight="1">
      <c r="A13" s="198" t="s">
        <v>109</v>
      </c>
      <c r="B13" s="198"/>
      <c r="C13" s="198"/>
      <c r="D13" s="198"/>
      <c r="E13" s="198"/>
      <c r="I13" s="123"/>
    </row>
    <row r="14" spans="1:5" s="119" customFormat="1" ht="7.5" customHeight="1">
      <c r="A14" s="120"/>
      <c r="B14" s="94"/>
      <c r="C14" s="124"/>
      <c r="D14" s="94"/>
      <c r="E14" s="133"/>
    </row>
    <row r="15" spans="1:8" ht="11.25">
      <c r="A15" s="77" t="s">
        <v>1</v>
      </c>
      <c r="B15" s="125">
        <v>61.488243861839365</v>
      </c>
      <c r="C15" s="125">
        <v>2.5038146760993203</v>
      </c>
      <c r="D15" s="126">
        <f>'Tav. 8.2.1'!D14/'Tav. 8.2.1'!C14</f>
        <v>24.557825484764543</v>
      </c>
      <c r="E15" s="134">
        <f>'Tav. 8.2.1'!D14/'Tav. 8.2.1'!E14</f>
        <v>10.755686988171064</v>
      </c>
      <c r="G15" s="143"/>
      <c r="H15" s="79"/>
    </row>
    <row r="16" spans="1:8" ht="12.75">
      <c r="A16" s="77" t="s">
        <v>77</v>
      </c>
      <c r="B16" s="125">
        <v>84.29522752497225</v>
      </c>
      <c r="C16" s="125">
        <v>4.661487236403995</v>
      </c>
      <c r="D16" s="126">
        <f>'Tav. 8.2.1'!D15/'Tav. 8.2.1'!C15</f>
        <v>18.083333333333332</v>
      </c>
      <c r="E16" s="134" t="s">
        <v>81</v>
      </c>
      <c r="G16" s="143"/>
      <c r="H16" s="79"/>
    </row>
    <row r="17" spans="1:8" ht="11.25">
      <c r="A17" s="77" t="s">
        <v>3</v>
      </c>
      <c r="B17" s="125">
        <v>40.4908868471853</v>
      </c>
      <c r="C17" s="125">
        <v>1.6316685092829737</v>
      </c>
      <c r="D17" s="126">
        <f>'Tav. 8.2.1'!D16/'Tav. 8.2.1'!C16</f>
        <v>24.815632965165676</v>
      </c>
      <c r="E17" s="134">
        <f>'Tav. 8.2.1'!D16/'Tav. 8.2.1'!E16</f>
        <v>10.853957636566332</v>
      </c>
      <c r="G17" s="143"/>
      <c r="H17" s="79"/>
    </row>
    <row r="18" spans="1:8" ht="12.75">
      <c r="A18" s="77" t="s">
        <v>78</v>
      </c>
      <c r="B18" s="125">
        <v>66.76571359267457</v>
      </c>
      <c r="C18" s="125">
        <v>3.150298656802401</v>
      </c>
      <c r="D18" s="126">
        <f>'Tav. 8.2.1'!D17/'Tav. 8.2.1'!C17</f>
        <v>21.193455245428297</v>
      </c>
      <c r="E18" s="134" t="s">
        <v>81</v>
      </c>
      <c r="G18" s="143"/>
      <c r="H18" s="79"/>
    </row>
    <row r="19" spans="1:8" ht="11.25">
      <c r="A19" s="77" t="s">
        <v>4</v>
      </c>
      <c r="B19" s="125">
        <v>31.25375008721133</v>
      </c>
      <c r="C19" s="125">
        <v>1.3109607200167446</v>
      </c>
      <c r="D19" s="126">
        <f>'Tav. 8.2.1'!D18/'Tav. 8.2.1'!C18</f>
        <v>23.840340606705695</v>
      </c>
      <c r="E19" s="134">
        <f>'Tav. 8.2.1'!D18/'Tav. 8.2.1'!E18</f>
        <v>10.134841628959276</v>
      </c>
      <c r="G19" s="143"/>
      <c r="H19" s="79"/>
    </row>
    <row r="20" spans="1:8" ht="11.25">
      <c r="A20" s="77" t="s">
        <v>46</v>
      </c>
      <c r="B20" s="125">
        <v>56.35670004768717</v>
      </c>
      <c r="C20" s="125">
        <v>2.4733746622158637</v>
      </c>
      <c r="D20" s="126">
        <f>'Tav. 8.2.1'!D19/'Tav. 8.2.1'!C19</f>
        <v>22.7853470437018</v>
      </c>
      <c r="E20" s="134">
        <f>'Tav. 8.2.1'!D19/'Tav. 8.2.1'!E19</f>
        <v>10.1008547008547</v>
      </c>
      <c r="G20" s="143"/>
      <c r="H20" s="79"/>
    </row>
    <row r="21" spans="1:8" ht="11.25">
      <c r="A21" s="77" t="s">
        <v>5</v>
      </c>
      <c r="B21" s="125">
        <v>55.14109371209875</v>
      </c>
      <c r="C21" s="125">
        <v>2.280139072312212</v>
      </c>
      <c r="D21" s="126">
        <f>'Tav. 8.2.1'!D20/'Tav. 8.2.1'!C20</f>
        <v>24.18321513002364</v>
      </c>
      <c r="E21" s="134">
        <f>'Tav. 8.2.1'!D20/'Tav. 8.2.1'!E20</f>
        <v>10.584066218313502</v>
      </c>
      <c r="G21" s="143"/>
      <c r="H21" s="79"/>
    </row>
    <row r="22" spans="1:8" ht="11.25">
      <c r="A22" s="77" t="s">
        <v>47</v>
      </c>
      <c r="B22" s="125">
        <v>43.27495520490145</v>
      </c>
      <c r="C22" s="125">
        <v>1.761252446183953</v>
      </c>
      <c r="D22" s="126">
        <f>'Tav. 8.2.1'!D21/'Tav. 8.2.1'!C21</f>
        <v>24.570557899671822</v>
      </c>
      <c r="E22" s="134">
        <f>'Tav. 8.2.1'!D21/'Tav. 8.2.1'!E21</f>
        <v>10.886788533444122</v>
      </c>
      <c r="G22" s="143"/>
      <c r="H22" s="79"/>
    </row>
    <row r="23" spans="1:8" s="88" customFormat="1" ht="11.25">
      <c r="A23" s="88" t="s">
        <v>6</v>
      </c>
      <c r="B23" s="125">
        <v>68.33271665844434</v>
      </c>
      <c r="C23" s="125">
        <v>2.7637312941950336</v>
      </c>
      <c r="D23" s="126">
        <f>'Tav. 8.2.1'!D22/'Tav. 8.2.1'!C22</f>
        <v>24.72480476013388</v>
      </c>
      <c r="E23" s="134">
        <f>'Tav. 8.2.1'!D22/'Tav. 8.2.1'!E22</f>
        <v>11.058715901530272</v>
      </c>
      <c r="G23" s="143"/>
      <c r="H23" s="79"/>
    </row>
    <row r="24" spans="1:8" ht="11.25">
      <c r="A24" s="77" t="s">
        <v>7</v>
      </c>
      <c r="B24" s="125">
        <v>78.92177412593276</v>
      </c>
      <c r="C24" s="125">
        <v>3.2237779827282638</v>
      </c>
      <c r="D24" s="126">
        <f>'Tav. 8.2.1'!D23/'Tav. 8.2.1'!C23</f>
        <v>24.48114434330299</v>
      </c>
      <c r="E24" s="134">
        <f>'Tav. 8.2.1'!D23/'Tav. 8.2.1'!E23</f>
        <v>11.542611894543224</v>
      </c>
      <c r="G24" s="143"/>
      <c r="H24" s="79"/>
    </row>
    <row r="25" spans="1:8" ht="11.25">
      <c r="A25" s="77" t="s">
        <v>8</v>
      </c>
      <c r="B25" s="125">
        <v>83.27687687687688</v>
      </c>
      <c r="C25" s="125">
        <v>3.3177177177177177</v>
      </c>
      <c r="D25" s="126">
        <f>'Tav. 8.2.1'!D24/'Tav. 8.2.1'!C24</f>
        <v>25.10065170166546</v>
      </c>
      <c r="E25" s="134">
        <f>'Tav. 8.2.1'!D24/'Tav. 8.2.1'!E24</f>
        <v>11.254545454545454</v>
      </c>
      <c r="G25" s="143"/>
      <c r="H25" s="79"/>
    </row>
    <row r="26" spans="1:8" ht="11.25">
      <c r="A26" s="77" t="s">
        <v>9</v>
      </c>
      <c r="B26" s="125">
        <v>53.14987811062301</v>
      </c>
      <c r="C26" s="125">
        <v>2.2569391408479103</v>
      </c>
      <c r="D26" s="126">
        <f>'Tav. 8.2.1'!D25/'Tav. 8.2.1'!C25</f>
        <v>23.549539794260962</v>
      </c>
      <c r="E26" s="134">
        <f>'Tav. 8.2.1'!D25/'Tav. 8.2.1'!E25</f>
        <v>11.40729084710202</v>
      </c>
      <c r="G26" s="144"/>
      <c r="H26" s="79"/>
    </row>
    <row r="27" spans="1:8" ht="11.25">
      <c r="A27" s="77" t="s">
        <v>10</v>
      </c>
      <c r="B27" s="125">
        <v>83.47596530416872</v>
      </c>
      <c r="C27" s="125">
        <v>3.640741492849062</v>
      </c>
      <c r="D27" s="126">
        <f>'Tav. 8.2.1'!D26/'Tav. 8.2.1'!C26</f>
        <v>22.92828685258964</v>
      </c>
      <c r="E27" s="134">
        <f>'Tav. 8.2.1'!D26/'Tav. 8.2.1'!E26</f>
        <v>10.769086826347305</v>
      </c>
      <c r="G27" s="143"/>
      <c r="H27" s="79"/>
    </row>
    <row r="28" spans="1:8" ht="11.25">
      <c r="A28" s="77" t="s">
        <v>11</v>
      </c>
      <c r="B28" s="125">
        <v>83.22597607466807</v>
      </c>
      <c r="C28" s="125">
        <v>3.8648613119495203</v>
      </c>
      <c r="D28" s="126">
        <f>'Tav. 8.2.1'!D27/'Tav. 8.2.1'!C27</f>
        <v>21.534013605442176</v>
      </c>
      <c r="E28" s="134">
        <f>'Tav. 8.2.1'!D27/'Tav. 8.2.1'!E27</f>
        <v>10.730508474576272</v>
      </c>
      <c r="G28" s="143"/>
      <c r="H28" s="79"/>
    </row>
    <row r="29" spans="1:8" ht="11.25">
      <c r="A29" s="77" t="s">
        <v>12</v>
      </c>
      <c r="B29" s="125">
        <v>70.8974658786513</v>
      </c>
      <c r="C29" s="125">
        <v>3.2489689187465456</v>
      </c>
      <c r="D29" s="126">
        <f>'Tav. 8.2.1'!D28/'Tav. 8.2.1'!C28</f>
        <v>21.821527891379027</v>
      </c>
      <c r="E29" s="134">
        <f>'Tav. 8.2.1'!D28/'Tav. 8.2.1'!E28</f>
        <v>10.523430104133796</v>
      </c>
      <c r="G29" s="143"/>
      <c r="H29" s="79"/>
    </row>
    <row r="30" spans="1:8" ht="11.25">
      <c r="A30" s="77" t="s">
        <v>13</v>
      </c>
      <c r="B30" s="125">
        <v>79.60477541733772</v>
      </c>
      <c r="C30" s="125">
        <v>3.4673756508253017</v>
      </c>
      <c r="D30" s="126">
        <f>'Tav. 8.2.1'!D29/'Tav. 8.2.1'!C29</f>
        <v>22.958220693044975</v>
      </c>
      <c r="E30" s="134">
        <f>'Tav. 8.2.1'!D29/'Tav. 8.2.1'!E29</f>
        <v>11.374284670644101</v>
      </c>
      <c r="G30" s="143"/>
      <c r="H30" s="79"/>
    </row>
    <row r="31" spans="1:8" ht="11.25">
      <c r="A31" s="77" t="s">
        <v>14</v>
      </c>
      <c r="B31" s="125">
        <v>84.45784729586427</v>
      </c>
      <c r="C31" s="125">
        <v>3.9766702014846236</v>
      </c>
      <c r="D31" s="126">
        <f>'Tav. 8.2.1'!D30/'Tav. 8.2.1'!C30</f>
        <v>21.238333333333333</v>
      </c>
      <c r="E31" s="134">
        <f>'Tav. 8.2.1'!D30/'Tav. 8.2.1'!E30</f>
        <v>9.727480916030535</v>
      </c>
      <c r="G31" s="143"/>
      <c r="H31" s="79"/>
    </row>
    <row r="32" spans="1:8" ht="11.25">
      <c r="A32" s="77" t="s">
        <v>15</v>
      </c>
      <c r="B32" s="125">
        <v>79.83842139129192</v>
      </c>
      <c r="C32" s="125">
        <v>3.76778437120183</v>
      </c>
      <c r="D32" s="126">
        <f>'Tav. 8.2.1'!D31/'Tav. 8.2.1'!C31</f>
        <v>21.189753320683113</v>
      </c>
      <c r="E32" s="134">
        <f>'Tav. 8.2.1'!D31/'Tav. 8.2.1'!E31</f>
        <v>10.144901203724734</v>
      </c>
      <c r="G32" s="143"/>
      <c r="H32" s="79"/>
    </row>
    <row r="33" spans="1:8" ht="11.25">
      <c r="A33" s="77" t="s">
        <v>16</v>
      </c>
      <c r="B33" s="125">
        <v>75.77857401137372</v>
      </c>
      <c r="C33" s="125">
        <v>3.4653693172479536</v>
      </c>
      <c r="D33" s="126">
        <f>'Tav. 8.2.1'!D32/'Tav. 8.2.1'!C32</f>
        <v>21.867387592487194</v>
      </c>
      <c r="E33" s="134">
        <f>'Tav. 8.2.1'!D32/'Tav. 8.2.1'!E32</f>
        <v>11.83155409566824</v>
      </c>
      <c r="G33" s="143"/>
      <c r="H33" s="79"/>
    </row>
    <row r="34" spans="1:8" ht="11.25">
      <c r="A34" s="77" t="s">
        <v>17</v>
      </c>
      <c r="B34" s="125">
        <v>70.84906597774246</v>
      </c>
      <c r="C34" s="125">
        <v>3.2914348171701113</v>
      </c>
      <c r="D34" s="126">
        <f>'Tav. 8.2.1'!D33/'Tav. 8.2.1'!C33</f>
        <v>21.525283018867924</v>
      </c>
      <c r="E34" s="134">
        <f>'Tav. 8.2.1'!D33/'Tav. 8.2.1'!E33</f>
        <v>9.625717178535268</v>
      </c>
      <c r="G34" s="143"/>
      <c r="H34" s="79"/>
    </row>
    <row r="35" spans="1:8" s="112" customFormat="1" ht="13.5">
      <c r="A35" s="109" t="s">
        <v>90</v>
      </c>
      <c r="B35" s="128">
        <v>58.053210933029554</v>
      </c>
      <c r="C35" s="128">
        <v>2.5016234250147145</v>
      </c>
      <c r="D35" s="128">
        <f>'Tav. 8.2.1'!D34/'Tav. 8.2.1'!C34</f>
        <v>23.20621495327103</v>
      </c>
      <c r="E35" s="128">
        <f>'Tav. 8.2.1'!D34/'Tav. 8.2.1'!E34</f>
        <v>10.890874799885962</v>
      </c>
      <c r="G35" s="145"/>
      <c r="H35" s="79"/>
    </row>
    <row r="36" spans="1:4" ht="11.25">
      <c r="A36" s="130" t="s">
        <v>79</v>
      </c>
      <c r="D36" s="88"/>
    </row>
    <row r="37" spans="1:6" ht="12" customHeight="1">
      <c r="A37" s="89" t="s">
        <v>80</v>
      </c>
      <c r="B37" s="111"/>
      <c r="C37" s="111"/>
      <c r="D37" s="111"/>
      <c r="E37" s="111"/>
      <c r="F37" s="88"/>
    </row>
    <row r="38" spans="1:4" ht="11.25">
      <c r="A38" s="130" t="s">
        <v>89</v>
      </c>
      <c r="D38" s="88"/>
    </row>
    <row r="39" s="129" customFormat="1" ht="11.25">
      <c r="A39" s="56" t="s">
        <v>76</v>
      </c>
    </row>
    <row r="40" ht="11.25">
      <c r="A40" s="130"/>
    </row>
    <row r="41" spans="1:3" ht="11.25">
      <c r="A41" s="130" t="s">
        <v>72</v>
      </c>
      <c r="B41" s="88"/>
      <c r="C41" s="88"/>
    </row>
    <row r="42" ht="11.25">
      <c r="A42" s="90"/>
    </row>
  </sheetData>
  <sheetProtection/>
  <mergeCells count="5">
    <mergeCell ref="A13:E13"/>
    <mergeCell ref="E3:E4"/>
    <mergeCell ref="B3:B4"/>
    <mergeCell ref="C3:C4"/>
    <mergeCell ref="D3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40" sqref="A40"/>
    </sheetView>
  </sheetViews>
  <sheetFormatPr defaultColWidth="8.00390625" defaultRowHeight="12.75"/>
  <cols>
    <col min="1" max="1" width="18.00390625" style="77" customWidth="1"/>
    <col min="2" max="4" width="18.57421875" style="77" customWidth="1"/>
    <col min="5" max="16384" width="8.00390625" style="77" customWidth="1"/>
  </cols>
  <sheetData>
    <row r="1" ht="12.75">
      <c r="A1" s="146" t="s">
        <v>110</v>
      </c>
    </row>
    <row r="2" spans="1:4" ht="11.25">
      <c r="A2" s="78"/>
      <c r="B2" s="79"/>
      <c r="C2" s="79"/>
      <c r="D2" s="79"/>
    </row>
    <row r="3" spans="1:4" ht="27" customHeight="1">
      <c r="A3" s="81" t="s">
        <v>50</v>
      </c>
      <c r="B3" s="82" t="s">
        <v>42</v>
      </c>
      <c r="C3" s="82" t="s">
        <v>43</v>
      </c>
      <c r="D3" s="82" t="s">
        <v>44</v>
      </c>
    </row>
    <row r="4" spans="1:4" ht="7.5" customHeight="1">
      <c r="A4" s="83"/>
      <c r="B4" s="84"/>
      <c r="C4" s="85"/>
      <c r="D4" s="86"/>
    </row>
    <row r="5" spans="1:4" ht="12">
      <c r="A5" s="83" t="s">
        <v>52</v>
      </c>
      <c r="B5" s="92">
        <v>24889</v>
      </c>
      <c r="C5" s="92">
        <v>72041</v>
      </c>
      <c r="D5" s="92">
        <v>1654833</v>
      </c>
    </row>
    <row r="6" spans="1:4" ht="12">
      <c r="A6" s="83" t="s">
        <v>53</v>
      </c>
      <c r="B6" s="92">
        <v>24845</v>
      </c>
      <c r="C6" s="92">
        <v>72624</v>
      </c>
      <c r="D6" s="92">
        <v>1662139</v>
      </c>
    </row>
    <row r="7" spans="1:4" ht="12">
      <c r="A7" s="83" t="s">
        <v>54</v>
      </c>
      <c r="B7" s="92">
        <v>24848</v>
      </c>
      <c r="C7" s="92">
        <v>73161</v>
      </c>
      <c r="D7" s="92">
        <v>1652689</v>
      </c>
    </row>
    <row r="8" spans="1:4" ht="12">
      <c r="A8" s="83" t="s">
        <v>55</v>
      </c>
      <c r="B8" s="92">
        <v>24727</v>
      </c>
      <c r="C8" s="92">
        <v>73050</v>
      </c>
      <c r="D8" s="92">
        <v>1655386</v>
      </c>
    </row>
    <row r="9" spans="1:4" ht="12">
      <c r="A9" s="105" t="s">
        <v>67</v>
      </c>
      <c r="B9" s="103">
        <v>24518</v>
      </c>
      <c r="C9" s="103">
        <v>72889</v>
      </c>
      <c r="D9" s="103">
        <v>1651668</v>
      </c>
    </row>
    <row r="10" spans="1:4" ht="12">
      <c r="A10" s="105" t="s">
        <v>108</v>
      </c>
      <c r="B10" s="103">
        <v>24221</v>
      </c>
      <c r="C10" s="103">
        <v>73111</v>
      </c>
      <c r="D10" s="103">
        <v>1680987</v>
      </c>
    </row>
    <row r="11" spans="1:4" ht="5.25" customHeight="1">
      <c r="A11" s="105"/>
      <c r="B11" s="106"/>
      <c r="C11" s="107"/>
      <c r="D11" s="108"/>
    </row>
    <row r="12" spans="1:4" ht="12.75" customHeight="1">
      <c r="A12" s="197" t="s">
        <v>109</v>
      </c>
      <c r="B12" s="197"/>
      <c r="C12" s="197"/>
      <c r="D12" s="197"/>
    </row>
    <row r="13" spans="1:4" ht="6" customHeight="1">
      <c r="A13" s="105"/>
      <c r="B13" s="106"/>
      <c r="C13" s="107"/>
      <c r="D13" s="108"/>
    </row>
    <row r="14" spans="1:4" ht="11.25">
      <c r="A14" s="88" t="s">
        <v>1</v>
      </c>
      <c r="B14" s="95">
        <v>1642</v>
      </c>
      <c r="C14" s="95">
        <v>4599</v>
      </c>
      <c r="D14" s="95">
        <v>112736</v>
      </c>
    </row>
    <row r="15" spans="1:4" ht="11.25">
      <c r="A15" s="88" t="s">
        <v>2</v>
      </c>
      <c r="B15" s="95">
        <v>90</v>
      </c>
      <c r="C15" s="95">
        <v>192</v>
      </c>
      <c r="D15" s="95">
        <v>3561</v>
      </c>
    </row>
    <row r="16" spans="1:4" ht="11.25">
      <c r="A16" s="88" t="s">
        <v>3</v>
      </c>
      <c r="B16" s="95">
        <v>3058</v>
      </c>
      <c r="C16" s="95">
        <v>11013</v>
      </c>
      <c r="D16" s="95">
        <v>273988</v>
      </c>
    </row>
    <row r="17" spans="1:4" ht="11.25">
      <c r="A17" s="88" t="s">
        <v>49</v>
      </c>
      <c r="B17" s="95">
        <v>618</v>
      </c>
      <c r="C17" s="95">
        <v>1516</v>
      </c>
      <c r="D17" s="95">
        <v>32472</v>
      </c>
    </row>
    <row r="18" spans="1:4" ht="11.25">
      <c r="A18" s="88" t="s">
        <v>4</v>
      </c>
      <c r="B18" s="95">
        <v>1757</v>
      </c>
      <c r="C18" s="95">
        <v>5918</v>
      </c>
      <c r="D18" s="95">
        <v>138947</v>
      </c>
    </row>
    <row r="19" spans="1:4" ht="11.25">
      <c r="A19" s="88" t="s">
        <v>46</v>
      </c>
      <c r="B19" s="95">
        <v>487</v>
      </c>
      <c r="C19" s="95">
        <v>1369</v>
      </c>
      <c r="D19" s="95">
        <v>31227</v>
      </c>
    </row>
    <row r="20" spans="1:4" ht="11.25">
      <c r="A20" s="88" t="s">
        <v>5</v>
      </c>
      <c r="B20" s="95">
        <v>577</v>
      </c>
      <c r="C20" s="95">
        <v>1585</v>
      </c>
      <c r="D20" s="95">
        <v>37191</v>
      </c>
    </row>
    <row r="21" spans="1:4" s="88" customFormat="1" ht="11.25">
      <c r="A21" s="88" t="s">
        <v>47</v>
      </c>
      <c r="B21" s="95">
        <v>1531</v>
      </c>
      <c r="C21" s="95">
        <v>4545</v>
      </c>
      <c r="D21" s="95">
        <v>112523</v>
      </c>
    </row>
    <row r="22" spans="1:4" ht="11.25">
      <c r="A22" s="88" t="s">
        <v>6</v>
      </c>
      <c r="B22" s="95">
        <v>1346</v>
      </c>
      <c r="C22" s="95">
        <v>3859</v>
      </c>
      <c r="D22" s="95">
        <v>94039</v>
      </c>
    </row>
    <row r="23" spans="1:4" ht="11.25">
      <c r="A23" s="88" t="s">
        <v>7</v>
      </c>
      <c r="B23" s="95">
        <v>415</v>
      </c>
      <c r="C23" s="95">
        <v>989</v>
      </c>
      <c r="D23" s="95">
        <v>23847</v>
      </c>
    </row>
    <row r="24" spans="1:4" ht="11.25">
      <c r="A24" s="88" t="s">
        <v>8</v>
      </c>
      <c r="B24" s="95">
        <v>605</v>
      </c>
      <c r="C24" s="95">
        <v>1694</v>
      </c>
      <c r="D24" s="95">
        <v>41797</v>
      </c>
    </row>
    <row r="25" spans="1:4" ht="11.25">
      <c r="A25" s="88" t="s">
        <v>9</v>
      </c>
      <c r="B25" s="95">
        <v>1872</v>
      </c>
      <c r="C25" s="95">
        <v>6513</v>
      </c>
      <c r="D25" s="95">
        <v>151102</v>
      </c>
    </row>
    <row r="26" spans="1:4" ht="11.25">
      <c r="A26" s="88" t="s">
        <v>10</v>
      </c>
      <c r="B26" s="95">
        <v>645</v>
      </c>
      <c r="C26" s="95">
        <v>1544</v>
      </c>
      <c r="D26" s="95">
        <v>35572</v>
      </c>
    </row>
    <row r="27" spans="1:4" ht="11.25">
      <c r="A27" s="88" t="s">
        <v>11</v>
      </c>
      <c r="B27" s="95">
        <v>169</v>
      </c>
      <c r="C27" s="95">
        <v>363</v>
      </c>
      <c r="D27" s="95">
        <v>7797</v>
      </c>
    </row>
    <row r="28" spans="1:4" ht="11.25">
      <c r="A28" s="88" t="s">
        <v>12</v>
      </c>
      <c r="B28" s="95">
        <v>2886</v>
      </c>
      <c r="C28" s="95">
        <v>9278</v>
      </c>
      <c r="D28" s="95">
        <v>194315</v>
      </c>
    </row>
    <row r="29" spans="1:4" ht="11.25">
      <c r="A29" s="88" t="s">
        <v>13</v>
      </c>
      <c r="B29" s="95">
        <v>1587</v>
      </c>
      <c r="C29" s="95">
        <v>5555</v>
      </c>
      <c r="D29" s="95">
        <v>122382</v>
      </c>
    </row>
    <row r="30" spans="1:4" ht="11.25">
      <c r="A30" s="88" t="s">
        <v>14</v>
      </c>
      <c r="B30" s="95">
        <v>285</v>
      </c>
      <c r="C30" s="95">
        <v>731</v>
      </c>
      <c r="D30" s="95">
        <v>15611</v>
      </c>
    </row>
    <row r="31" spans="1:4" ht="11.25">
      <c r="A31" s="88" t="s">
        <v>15</v>
      </c>
      <c r="B31" s="95">
        <v>1358</v>
      </c>
      <c r="C31" s="95">
        <v>2916</v>
      </c>
      <c r="D31" s="95">
        <v>60185</v>
      </c>
    </row>
    <row r="32" spans="1:4" ht="11.25">
      <c r="A32" s="88" t="s">
        <v>16</v>
      </c>
      <c r="B32" s="95">
        <v>2506</v>
      </c>
      <c r="C32" s="95">
        <v>6996</v>
      </c>
      <c r="D32" s="95">
        <v>150097</v>
      </c>
    </row>
    <row r="33" spans="1:4" ht="11.25">
      <c r="A33" s="88" t="s">
        <v>17</v>
      </c>
      <c r="B33" s="95">
        <v>787</v>
      </c>
      <c r="C33" s="95">
        <v>1936</v>
      </c>
      <c r="D33" s="95">
        <v>41598</v>
      </c>
    </row>
    <row r="34" spans="1:4" ht="12">
      <c r="A34" s="109" t="s">
        <v>32</v>
      </c>
      <c r="B34" s="104">
        <f>SUM(B14:B33)</f>
        <v>24221</v>
      </c>
      <c r="C34" s="104">
        <f>SUM(C14:C33)</f>
        <v>73111</v>
      </c>
      <c r="D34" s="104">
        <f>SUM(D13:D33)</f>
        <v>1680987</v>
      </c>
    </row>
    <row r="35" spans="1:4" ht="11.25">
      <c r="A35" s="130"/>
      <c r="D35" s="88"/>
    </row>
    <row r="36" spans="1:4" ht="11.25">
      <c r="A36" s="130" t="s">
        <v>48</v>
      </c>
      <c r="D36" s="88"/>
    </row>
    <row r="37" ht="11.25">
      <c r="A37" s="90"/>
    </row>
    <row r="38" spans="2:4" ht="11.25">
      <c r="B38" s="87"/>
      <c r="C38" s="87"/>
      <c r="D38" s="87"/>
    </row>
  </sheetData>
  <sheetProtection/>
  <mergeCells count="1">
    <mergeCell ref="A12:D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43" sqref="D43"/>
    </sheetView>
  </sheetViews>
  <sheetFormatPr defaultColWidth="8.00390625" defaultRowHeight="12.75"/>
  <cols>
    <col min="1" max="1" width="20.421875" style="77" customWidth="1"/>
    <col min="2" max="2" width="18.7109375" style="77" customWidth="1"/>
    <col min="3" max="3" width="15.8515625" style="77" customWidth="1"/>
    <col min="4" max="4" width="18.7109375" style="115" customWidth="1"/>
    <col min="5" max="6" width="8.00390625" style="77" customWidth="1"/>
    <col min="7" max="7" width="28.28125" style="77" bestFit="1" customWidth="1"/>
    <col min="8" max="16384" width="8.00390625" style="77" customWidth="1"/>
  </cols>
  <sheetData>
    <row r="1" ht="12.75">
      <c r="A1" s="146" t="s">
        <v>73</v>
      </c>
    </row>
    <row r="2" spans="1:4" ht="12.75">
      <c r="A2" s="116"/>
      <c r="B2" s="80"/>
      <c r="C2" s="80"/>
      <c r="D2" s="117"/>
    </row>
    <row r="3" spans="1:4" ht="14.25" customHeight="1">
      <c r="A3" s="79" t="s">
        <v>74</v>
      </c>
      <c r="B3" s="199" t="s">
        <v>68</v>
      </c>
      <c r="C3" s="199" t="s">
        <v>69</v>
      </c>
      <c r="D3" s="199" t="s">
        <v>70</v>
      </c>
    </row>
    <row r="4" spans="1:4" s="119" customFormat="1" ht="24.75" customHeight="1">
      <c r="A4" s="118" t="s">
        <v>71</v>
      </c>
      <c r="B4" s="201"/>
      <c r="C4" s="201"/>
      <c r="D4" s="201"/>
    </row>
    <row r="5" spans="1:4" s="119" customFormat="1" ht="7.5" customHeight="1">
      <c r="A5" s="120"/>
      <c r="B5" s="121"/>
      <c r="C5" s="121"/>
      <c r="D5" s="86"/>
    </row>
    <row r="6" spans="1:4" s="119" customFormat="1" ht="12" customHeight="1">
      <c r="A6" s="113" t="s">
        <v>52</v>
      </c>
      <c r="B6" s="114">
        <v>101.63479638745498</v>
      </c>
      <c r="C6" s="114">
        <v>4.4245385283884495</v>
      </c>
      <c r="D6" s="114">
        <v>22.97071112283283</v>
      </c>
    </row>
    <row r="7" spans="1:4" s="119" customFormat="1" ht="12" customHeight="1">
      <c r="A7" s="113" t="s">
        <v>53</v>
      </c>
      <c r="B7" s="114">
        <v>101.15201413818934</v>
      </c>
      <c r="C7" s="114">
        <v>4.419644731741367</v>
      </c>
      <c r="D7" s="114">
        <v>22.886910663141663</v>
      </c>
    </row>
    <row r="8" spans="1:4" s="119" customFormat="1" ht="12" customHeight="1">
      <c r="A8" s="113" t="s">
        <v>54</v>
      </c>
      <c r="B8" s="114">
        <v>100.57691991706473</v>
      </c>
      <c r="C8" s="114">
        <v>4.452324689068767</v>
      </c>
      <c r="D8" s="114">
        <v>22.589754103962495</v>
      </c>
    </row>
    <row r="9" spans="1:4" s="119" customFormat="1" ht="12" customHeight="1">
      <c r="A9" s="113" t="s">
        <v>55</v>
      </c>
      <c r="B9" s="114">
        <v>100.0666754116436</v>
      </c>
      <c r="C9" s="114">
        <v>4.415810354092982</v>
      </c>
      <c r="D9" s="114">
        <v>22.660999315537303</v>
      </c>
    </row>
    <row r="10" spans="1:4" s="119" customFormat="1" ht="12" customHeight="1">
      <c r="A10" s="113" t="s">
        <v>67</v>
      </c>
      <c r="B10" s="114">
        <v>97.32359351807713</v>
      </c>
      <c r="C10" s="114">
        <v>4.294942693046741</v>
      </c>
      <c r="D10" s="114">
        <v>22.660044725541578</v>
      </c>
    </row>
    <row r="11" spans="1:4" s="119" customFormat="1" ht="12" customHeight="1">
      <c r="A11" s="113" t="s">
        <v>108</v>
      </c>
      <c r="B11" s="114">
        <v>98.25225365292548</v>
      </c>
      <c r="C11" s="114">
        <v>4.273275472575953</v>
      </c>
      <c r="D11" s="114">
        <v>22.992258346897184</v>
      </c>
    </row>
    <row r="12" spans="1:4" s="119" customFormat="1" ht="7.5" customHeight="1">
      <c r="A12" s="120"/>
      <c r="B12" s="122"/>
      <c r="C12" s="121"/>
      <c r="D12" s="86"/>
    </row>
    <row r="13" spans="1:9" ht="12.75" customHeight="1">
      <c r="A13" s="198" t="s">
        <v>109</v>
      </c>
      <c r="B13" s="198"/>
      <c r="C13" s="198"/>
      <c r="D13" s="198"/>
      <c r="E13" s="94"/>
      <c r="I13" s="123"/>
    </row>
    <row r="14" spans="1:4" s="119" customFormat="1" ht="7.5" customHeight="1">
      <c r="A14" s="120"/>
      <c r="B14" s="94"/>
      <c r="C14" s="124"/>
      <c r="D14" s="94"/>
    </row>
    <row r="15" spans="1:8" ht="11.25">
      <c r="A15" s="77" t="s">
        <v>1</v>
      </c>
      <c r="B15" s="125">
        <v>97.73893743931197</v>
      </c>
      <c r="C15" s="125">
        <v>3.987203495630462</v>
      </c>
      <c r="D15" s="126">
        <f>'Tav. 8.2.3'!D14/'Tav. 8.2.3'!C14</f>
        <v>24.51315503370298</v>
      </c>
      <c r="F15" s="79"/>
      <c r="G15" s="79"/>
      <c r="H15" s="143"/>
    </row>
    <row r="16" spans="1:8" ht="11.25">
      <c r="A16" s="77" t="s">
        <v>2</v>
      </c>
      <c r="B16" s="125">
        <v>98.80688124306326</v>
      </c>
      <c r="C16" s="125">
        <v>5.3274139844617086</v>
      </c>
      <c r="D16" s="126">
        <f>'Tav. 8.2.3'!D15/'Tav. 8.2.3'!C15</f>
        <v>18.546875</v>
      </c>
      <c r="F16" s="79"/>
      <c r="G16" s="79"/>
      <c r="H16" s="143"/>
    </row>
    <row r="17" spans="1:8" ht="11.25">
      <c r="A17" s="77" t="s">
        <v>3</v>
      </c>
      <c r="B17" s="125">
        <v>94.95700754490728</v>
      </c>
      <c r="C17" s="125">
        <v>3.8168150579297775</v>
      </c>
      <c r="D17" s="126">
        <f>'Tav. 8.2.3'!D16/'Tav. 8.2.3'!C16</f>
        <v>24.878598020521203</v>
      </c>
      <c r="F17" s="79"/>
      <c r="G17" s="79"/>
      <c r="H17" s="143"/>
    </row>
    <row r="18" spans="1:8" ht="11.25">
      <c r="A18" s="77" t="s">
        <v>49</v>
      </c>
      <c r="B18" s="125">
        <v>98.45668718352991</v>
      </c>
      <c r="C18" s="125">
        <v>4.596585913101483</v>
      </c>
      <c r="D18" s="126">
        <f>'Tav. 8.2.3'!D17/'Tav. 8.2.3'!C17</f>
        <v>21.41952506596306</v>
      </c>
      <c r="F18" s="79"/>
      <c r="G18" s="79"/>
      <c r="H18" s="143"/>
    </row>
    <row r="19" spans="1:8" ht="11.25">
      <c r="A19" s="77" t="s">
        <v>4</v>
      </c>
      <c r="B19" s="125">
        <v>96.94202190748622</v>
      </c>
      <c r="C19" s="125">
        <v>4.128933231005372</v>
      </c>
      <c r="D19" s="126">
        <f>'Tav. 8.2.3'!D18/'Tav. 8.2.3'!C18</f>
        <v>23.47870902331869</v>
      </c>
      <c r="F19" s="79"/>
      <c r="G19" s="79"/>
      <c r="H19" s="143"/>
    </row>
    <row r="20" spans="1:8" ht="11.25">
      <c r="A20" s="77" t="s">
        <v>46</v>
      </c>
      <c r="B20" s="125">
        <v>99.27515498330949</v>
      </c>
      <c r="C20" s="125">
        <v>4.352249244953107</v>
      </c>
      <c r="D20" s="126">
        <f>'Tav. 8.2.3'!D19/'Tav. 8.2.3'!C19</f>
        <v>22.81008035062089</v>
      </c>
      <c r="F20" s="79"/>
      <c r="G20" s="79"/>
      <c r="H20" s="143"/>
    </row>
    <row r="21" spans="1:8" ht="11.25">
      <c r="A21" s="77" t="s">
        <v>5</v>
      </c>
      <c r="B21" s="125">
        <v>100.23717758671806</v>
      </c>
      <c r="C21" s="125">
        <v>4.271891760774062</v>
      </c>
      <c r="D21" s="126">
        <f>'Tav. 8.2.3'!D20/'Tav. 8.2.3'!C20</f>
        <v>23.46435331230284</v>
      </c>
      <c r="F21" s="79"/>
      <c r="G21" s="79"/>
      <c r="H21" s="143"/>
    </row>
    <row r="22" spans="1:8" ht="11.25">
      <c r="A22" s="77" t="s">
        <v>47</v>
      </c>
      <c r="B22" s="125">
        <v>92.91205297794512</v>
      </c>
      <c r="C22" s="125">
        <v>3.7528796849067354</v>
      </c>
      <c r="D22" s="126">
        <f>'Tav. 8.2.3'!D21/'Tav. 8.2.3'!C21</f>
        <v>24.757535753575358</v>
      </c>
      <c r="F22" s="79"/>
      <c r="G22" s="79"/>
      <c r="H22" s="143"/>
    </row>
    <row r="23" spans="1:8" s="88" customFormat="1" ht="11.25">
      <c r="A23" s="88" t="s">
        <v>6</v>
      </c>
      <c r="B23" s="125">
        <v>96.6524831442197</v>
      </c>
      <c r="C23" s="125">
        <v>3.9662473277421477</v>
      </c>
      <c r="D23" s="126">
        <f>'Tav. 8.2.3'!D22/'Tav. 8.2.3'!C22</f>
        <v>24.368748380409432</v>
      </c>
      <c r="F23" s="79"/>
      <c r="G23" s="147"/>
      <c r="H23" s="143"/>
    </row>
    <row r="24" spans="1:8" ht="11.25">
      <c r="A24" s="77" t="s">
        <v>7</v>
      </c>
      <c r="B24" s="125">
        <v>99.97065481680222</v>
      </c>
      <c r="C24" s="125">
        <v>4.146055168944412</v>
      </c>
      <c r="D24" s="126">
        <f>'Tav. 8.2.3'!D23/'Tav. 8.2.3'!C23</f>
        <v>24.112234580384225</v>
      </c>
      <c r="F24" s="79"/>
      <c r="G24" s="79"/>
      <c r="H24" s="143"/>
    </row>
    <row r="25" spans="1:8" ht="11.25">
      <c r="A25" s="77" t="s">
        <v>8</v>
      </c>
      <c r="B25" s="125">
        <v>100.41321321321321</v>
      </c>
      <c r="C25" s="125">
        <v>4.06966966966967</v>
      </c>
      <c r="D25" s="126">
        <f>'Tav. 8.2.3'!D24/'Tav. 8.2.3'!C24</f>
        <v>24.673553719008265</v>
      </c>
      <c r="F25" s="79"/>
      <c r="G25" s="79"/>
      <c r="H25" s="143"/>
    </row>
    <row r="26" spans="1:8" ht="11.25">
      <c r="A26" s="77" t="s">
        <v>9</v>
      </c>
      <c r="B26" s="125">
        <v>92.31944181386056</v>
      </c>
      <c r="C26" s="125">
        <v>3.9792757510401837</v>
      </c>
      <c r="D26" s="126">
        <f>'Tav. 8.2.3'!D25/'Tav. 8.2.3'!C25</f>
        <v>23.200061415630277</v>
      </c>
      <c r="F26" s="79"/>
      <c r="G26" s="79"/>
      <c r="H26" s="144"/>
    </row>
    <row r="27" spans="1:8" ht="11.25">
      <c r="A27" s="77" t="s">
        <v>10</v>
      </c>
      <c r="B27" s="125">
        <v>103.19398915030024</v>
      </c>
      <c r="C27" s="125">
        <v>4.479127382437411</v>
      </c>
      <c r="D27" s="126">
        <f>'Tav. 8.2.3'!D26/'Tav. 8.2.3'!C26</f>
        <v>23.03886010362694</v>
      </c>
      <c r="F27" s="79"/>
      <c r="G27" s="79"/>
      <c r="H27" s="143"/>
    </row>
    <row r="28" spans="1:8" ht="11.25">
      <c r="A28" s="77" t="s">
        <v>11</v>
      </c>
      <c r="B28" s="125">
        <v>102.4976994873143</v>
      </c>
      <c r="C28" s="125">
        <v>4.771920599447877</v>
      </c>
      <c r="D28" s="126">
        <f>'Tav. 8.2.3'!D27/'Tav. 8.2.3'!C27</f>
        <v>21.479338842975206</v>
      </c>
      <c r="F28" s="79"/>
      <c r="G28" s="79"/>
      <c r="H28" s="143"/>
    </row>
    <row r="29" spans="1:8" ht="11.25">
      <c r="A29" s="77" t="s">
        <v>12</v>
      </c>
      <c r="B29" s="125">
        <v>103.2755431778562</v>
      </c>
      <c r="C29" s="125">
        <v>4.931119520387772</v>
      </c>
      <c r="D29" s="126">
        <f>'Tav. 8.2.3'!D28/'Tav. 8.2.3'!C28</f>
        <v>20.94363009269239</v>
      </c>
      <c r="F29" s="79"/>
      <c r="G29" s="79"/>
      <c r="H29" s="143"/>
    </row>
    <row r="30" spans="1:8" ht="11.25">
      <c r="A30" s="77" t="s">
        <v>13</v>
      </c>
      <c r="B30" s="125">
        <v>104.28713858424726</v>
      </c>
      <c r="C30" s="125">
        <v>4.733662261080008</v>
      </c>
      <c r="D30" s="126">
        <f>'Tav. 8.2.3'!D29/'Tav. 8.2.3'!C29</f>
        <v>22.03096309630963</v>
      </c>
      <c r="F30" s="79"/>
      <c r="G30" s="79"/>
      <c r="H30" s="143"/>
    </row>
    <row r="31" spans="1:8" ht="11.25">
      <c r="A31" s="77" t="s">
        <v>14</v>
      </c>
      <c r="B31" s="125">
        <v>103.46633085896076</v>
      </c>
      <c r="C31" s="125">
        <v>4.844909862142099</v>
      </c>
      <c r="D31" s="126">
        <f>'Tav. 8.2.3'!D30/'Tav. 8.2.3'!C30</f>
        <v>21.355677154582764</v>
      </c>
      <c r="F31" s="79"/>
      <c r="G31" s="79"/>
      <c r="H31" s="143"/>
    </row>
    <row r="32" spans="1:8" ht="11.25">
      <c r="A32" s="77" t="s">
        <v>15</v>
      </c>
      <c r="B32" s="125">
        <v>107.57310359619647</v>
      </c>
      <c r="C32" s="125">
        <v>5.211982555229857</v>
      </c>
      <c r="D32" s="126">
        <f>'Tav. 8.2.3'!D31/'Tav. 8.2.3'!C31</f>
        <v>20.63957475994513</v>
      </c>
      <c r="F32" s="79"/>
      <c r="G32" s="79"/>
      <c r="H32" s="143"/>
    </row>
    <row r="33" spans="1:8" ht="11.25">
      <c r="A33" s="77" t="s">
        <v>16</v>
      </c>
      <c r="B33" s="125">
        <v>98.67985930771506</v>
      </c>
      <c r="C33" s="125">
        <v>4.59945432431544</v>
      </c>
      <c r="D33" s="126">
        <f>'Tav. 8.2.3'!D32/'Tav. 8.2.3'!C32</f>
        <v>21.45468839336764</v>
      </c>
      <c r="F33" s="79"/>
      <c r="G33" s="79"/>
      <c r="H33" s="143"/>
    </row>
    <row r="34" spans="1:8" ht="11.25">
      <c r="A34" s="77" t="s">
        <v>17</v>
      </c>
      <c r="B34" s="125">
        <v>103.33366454689985</v>
      </c>
      <c r="C34" s="125">
        <v>4.8092209856915735</v>
      </c>
      <c r="D34" s="126">
        <f>'Tav. 8.2.3'!D33/'Tav. 8.2.3'!C33</f>
        <v>21.486570247933884</v>
      </c>
      <c r="F34" s="79"/>
      <c r="G34" s="79"/>
      <c r="H34" s="143"/>
    </row>
    <row r="35" spans="1:8" ht="12">
      <c r="A35" s="127" t="s">
        <v>32</v>
      </c>
      <c r="B35" s="128">
        <v>98.25225365292548</v>
      </c>
      <c r="C35" s="128">
        <v>4.273275472575953</v>
      </c>
      <c r="D35" s="128">
        <f>'Tav. 8.2.3'!D34/'Tav. 8.2.3'!C34</f>
        <v>22.992258346897184</v>
      </c>
      <c r="F35" s="79"/>
      <c r="G35" s="79"/>
      <c r="H35" s="145"/>
    </row>
    <row r="36" spans="1:8" ht="11.25">
      <c r="A36" s="90"/>
      <c r="F36" s="79"/>
      <c r="G36" s="79"/>
      <c r="H36" s="79"/>
    </row>
    <row r="37" spans="1:3" ht="11.25">
      <c r="A37" s="130" t="s">
        <v>72</v>
      </c>
      <c r="B37" s="88"/>
      <c r="C37" s="88"/>
    </row>
    <row r="38" ht="11.25">
      <c r="A38" s="90"/>
    </row>
  </sheetData>
  <sheetProtection/>
  <mergeCells count="4">
    <mergeCell ref="B3:B4"/>
    <mergeCell ref="C3:C4"/>
    <mergeCell ref="D3:D4"/>
    <mergeCell ref="A13:D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12"/>
  <sheetViews>
    <sheetView showGridLines="0" zoomScalePageLayoutView="0" workbookViewId="0" topLeftCell="A1">
      <selection activeCell="E44" sqref="E44"/>
    </sheetView>
  </sheetViews>
  <sheetFormatPr defaultColWidth="9.140625" defaultRowHeight="12.75"/>
  <cols>
    <col min="1" max="16384" width="9.140625" style="60" customWidth="1"/>
  </cols>
  <sheetData>
    <row r="8" s="62" customFormat="1" ht="17.25">
      <c r="A8" s="61" t="s">
        <v>20</v>
      </c>
    </row>
    <row r="9" ht="15">
      <c r="A9" s="59"/>
    </row>
    <row r="11" ht="12">
      <c r="B11" s="63"/>
    </row>
    <row r="12" ht="12">
      <c r="B12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20.28125" style="3" customWidth="1"/>
    <col min="2" max="3" width="20.8515625" style="3" customWidth="1"/>
    <col min="4" max="4" width="17.7109375" style="3" customWidth="1"/>
    <col min="5" max="5" width="15.28125" style="3" customWidth="1"/>
    <col min="6" max="6" width="17.421875" style="3" customWidth="1"/>
    <col min="7" max="7" width="0.9921875" style="3" customWidth="1"/>
    <col min="8" max="8" width="17.421875" style="3" customWidth="1"/>
    <col min="9" max="9" width="17.28125" style="3" customWidth="1"/>
    <col min="10" max="16384" width="9.140625" style="3" customWidth="1"/>
  </cols>
  <sheetData>
    <row r="1" spans="1:9" s="20" customFormat="1" ht="12.75">
      <c r="A1" s="176" t="s">
        <v>97</v>
      </c>
      <c r="B1" s="176"/>
      <c r="C1" s="176"/>
      <c r="D1" s="176"/>
      <c r="E1" s="176"/>
      <c r="F1" s="176"/>
      <c r="G1" s="176"/>
      <c r="H1" s="176"/>
      <c r="I1" s="176"/>
    </row>
    <row r="2" spans="1:9" s="20" customFormat="1" ht="12.75">
      <c r="A2" s="29"/>
      <c r="B2" s="29"/>
      <c r="C2" s="29"/>
      <c r="D2" s="29"/>
      <c r="E2" s="29"/>
      <c r="F2" s="28"/>
      <c r="G2" s="28"/>
      <c r="H2" s="29"/>
      <c r="I2" s="29"/>
    </row>
    <row r="3" spans="1:9" ht="21.75" customHeight="1">
      <c r="A3" s="179" t="s">
        <v>0</v>
      </c>
      <c r="B3" s="181" t="s">
        <v>64</v>
      </c>
      <c r="C3" s="186" t="s">
        <v>22</v>
      </c>
      <c r="D3" s="186"/>
      <c r="E3" s="184" t="s">
        <v>57</v>
      </c>
      <c r="F3" s="177" t="s">
        <v>24</v>
      </c>
      <c r="G3" s="25"/>
      <c r="H3" s="183" t="s">
        <v>25</v>
      </c>
      <c r="I3" s="183"/>
    </row>
    <row r="4" spans="1:9" ht="27" customHeight="1">
      <c r="A4" s="180"/>
      <c r="B4" s="182"/>
      <c r="C4" s="27" t="s">
        <v>56</v>
      </c>
      <c r="D4" s="27" t="s">
        <v>23</v>
      </c>
      <c r="E4" s="185"/>
      <c r="F4" s="178"/>
      <c r="G4" s="26"/>
      <c r="H4" s="27" t="s">
        <v>58</v>
      </c>
      <c r="I4" s="27" t="s">
        <v>30</v>
      </c>
    </row>
    <row r="5" spans="1:9" ht="7.5" customHeight="1">
      <c r="A5" s="21"/>
      <c r="B5" s="30"/>
      <c r="C5" s="24"/>
      <c r="D5" s="30"/>
      <c r="E5" s="30"/>
      <c r="F5" s="31"/>
      <c r="G5" s="31"/>
      <c r="H5" s="24"/>
      <c r="I5" s="24"/>
    </row>
    <row r="6" spans="1:9" ht="12.75" customHeight="1">
      <c r="A6" s="10" t="s">
        <v>1</v>
      </c>
      <c r="B6" s="16">
        <v>14506</v>
      </c>
      <c r="C6" s="16">
        <v>24862126</v>
      </c>
      <c r="D6" s="16">
        <v>78000</v>
      </c>
      <c r="E6" s="17">
        <v>120658646</v>
      </c>
      <c r="F6" s="17">
        <v>20.605341452281838</v>
      </c>
      <c r="H6" s="17">
        <v>6598.546808217289</v>
      </c>
      <c r="I6" s="17">
        <v>1713.920170963739</v>
      </c>
    </row>
    <row r="7" spans="1:9" ht="12.75" customHeight="1">
      <c r="A7" s="10" t="s">
        <v>2</v>
      </c>
      <c r="B7" s="16">
        <v>702</v>
      </c>
      <c r="C7" s="16">
        <v>1683992</v>
      </c>
      <c r="D7" s="16">
        <v>0</v>
      </c>
      <c r="E7" s="17">
        <v>7936101</v>
      </c>
      <c r="F7" s="17">
        <v>21.219387202859437</v>
      </c>
      <c r="H7" s="17">
        <v>8906.138176638176</v>
      </c>
      <c r="I7" s="17">
        <v>2398.8490028490028</v>
      </c>
    </row>
    <row r="8" spans="1:9" ht="12.75" customHeight="1">
      <c r="A8" s="10" t="s">
        <v>3</v>
      </c>
      <c r="B8" s="16">
        <v>45492</v>
      </c>
      <c r="C8" s="16">
        <v>67189292</v>
      </c>
      <c r="D8" s="16">
        <v>57733</v>
      </c>
      <c r="E8" s="17">
        <v>251455674</v>
      </c>
      <c r="F8" s="17">
        <v>26.720133585054835</v>
      </c>
      <c r="H8" s="17">
        <v>4049.2536929570033</v>
      </c>
      <c r="I8" s="17">
        <v>1476.947419326475</v>
      </c>
    </row>
    <row r="9" spans="1:9" ht="12.75" customHeight="1">
      <c r="A9" s="12" t="s">
        <v>26</v>
      </c>
      <c r="B9" s="136">
        <v>3522</v>
      </c>
      <c r="C9" s="16">
        <v>7769059</v>
      </c>
      <c r="D9" s="137">
        <v>0</v>
      </c>
      <c r="E9" s="139">
        <v>38811559</v>
      </c>
      <c r="F9" s="17">
        <v>20.01738451166056</v>
      </c>
      <c r="H9" s="19">
        <v>8813.884156729131</v>
      </c>
      <c r="I9" s="17">
        <v>2205.865701306076</v>
      </c>
    </row>
    <row r="10" spans="1:9" ht="12.75" customHeight="1">
      <c r="A10" s="10" t="s">
        <v>4</v>
      </c>
      <c r="B10" s="16">
        <v>15144</v>
      </c>
      <c r="C10" s="16">
        <v>22055328</v>
      </c>
      <c r="D10" s="16">
        <v>189676</v>
      </c>
      <c r="E10" s="17">
        <v>91302106</v>
      </c>
      <c r="F10" s="17">
        <v>24.156428549413743</v>
      </c>
      <c r="H10" s="17">
        <v>4560.030507131537</v>
      </c>
      <c r="I10" s="17">
        <v>1456.3740095087164</v>
      </c>
    </row>
    <row r="11" spans="1:9" ht="12.75" customHeight="1">
      <c r="A11" s="10" t="s">
        <v>27</v>
      </c>
      <c r="B11" s="16">
        <v>5226</v>
      </c>
      <c r="C11" s="16">
        <v>4954372</v>
      </c>
      <c r="D11" s="16">
        <v>0</v>
      </c>
      <c r="E11" s="17">
        <v>27275651</v>
      </c>
      <c r="F11" s="17">
        <v>18.164083416377487</v>
      </c>
      <c r="H11" s="17">
        <v>4271.197665518561</v>
      </c>
      <c r="I11" s="17">
        <v>948.0237275162648</v>
      </c>
    </row>
    <row r="12" spans="1:9" ht="12.75" customHeight="1">
      <c r="A12" s="10" t="s">
        <v>5</v>
      </c>
      <c r="B12" s="16">
        <v>5203</v>
      </c>
      <c r="C12" s="16">
        <v>5043960</v>
      </c>
      <c r="D12" s="16">
        <v>0</v>
      </c>
      <c r="E12" s="17">
        <v>45664007</v>
      </c>
      <c r="F12" s="17">
        <v>11.045811200931183</v>
      </c>
      <c r="H12" s="17">
        <v>7807.043436478954</v>
      </c>
      <c r="I12" s="17">
        <v>969.4330194118778</v>
      </c>
    </row>
    <row r="13" spans="1:9" ht="12.75" customHeight="1">
      <c r="A13" s="10" t="s">
        <v>28</v>
      </c>
      <c r="B13" s="16">
        <v>32026</v>
      </c>
      <c r="C13" s="16">
        <v>52117634</v>
      </c>
      <c r="D13" s="16">
        <v>780</v>
      </c>
      <c r="E13" s="17">
        <v>249531212</v>
      </c>
      <c r="F13" s="17">
        <v>20.88621843426946</v>
      </c>
      <c r="H13" s="17">
        <v>6164.1415724723665</v>
      </c>
      <c r="I13" s="17">
        <v>1627.3538375070254</v>
      </c>
    </row>
    <row r="14" spans="1:9" ht="12.75" customHeight="1">
      <c r="A14" s="10" t="s">
        <v>6</v>
      </c>
      <c r="B14" s="16">
        <v>17476</v>
      </c>
      <c r="C14" s="16">
        <v>28951255</v>
      </c>
      <c r="D14" s="16">
        <v>14300</v>
      </c>
      <c r="E14" s="17">
        <v>128488444</v>
      </c>
      <c r="F14" s="17">
        <v>22.53218585167083</v>
      </c>
      <c r="H14" s="17">
        <v>5694.832284275578</v>
      </c>
      <c r="I14" s="17">
        <v>1656.6293774319065</v>
      </c>
    </row>
    <row r="15" spans="1:9" ht="12.75" customHeight="1">
      <c r="A15" s="10" t="s">
        <v>7</v>
      </c>
      <c r="B15" s="16">
        <v>5403</v>
      </c>
      <c r="C15" s="16">
        <v>4690893</v>
      </c>
      <c r="D15" s="16">
        <v>0</v>
      </c>
      <c r="E15" s="17">
        <v>26945375</v>
      </c>
      <c r="F15" s="17">
        <v>17.408898558658027</v>
      </c>
      <c r="H15" s="17">
        <v>4118.912085878216</v>
      </c>
      <c r="I15" s="17">
        <v>868.2015546918378</v>
      </c>
    </row>
    <row r="16" spans="1:9" ht="12.75" customHeight="1">
      <c r="A16" s="10" t="s">
        <v>8</v>
      </c>
      <c r="B16" s="16">
        <v>6701</v>
      </c>
      <c r="C16" s="16">
        <v>9617864</v>
      </c>
      <c r="D16" s="16">
        <v>11322</v>
      </c>
      <c r="E16" s="17">
        <v>39956524</v>
      </c>
      <c r="F16" s="17">
        <v>24.070822577059005</v>
      </c>
      <c r="H16" s="17">
        <v>4525.792866736308</v>
      </c>
      <c r="I16" s="17">
        <v>1435.2878674824653</v>
      </c>
    </row>
    <row r="17" spans="1:9" ht="12.75" customHeight="1">
      <c r="A17" s="10" t="s">
        <v>9</v>
      </c>
      <c r="B17" s="16">
        <v>24038</v>
      </c>
      <c r="C17" s="16">
        <v>27772639</v>
      </c>
      <c r="D17" s="16">
        <v>0</v>
      </c>
      <c r="E17" s="17">
        <v>291616944</v>
      </c>
      <c r="F17" s="17">
        <v>9.5236712308459</v>
      </c>
      <c r="H17" s="17">
        <v>10976.133829769531</v>
      </c>
      <c r="I17" s="17">
        <v>1155.3639653881355</v>
      </c>
    </row>
    <row r="18" spans="1:9" ht="12.75" customHeight="1">
      <c r="A18" s="10" t="s">
        <v>10</v>
      </c>
      <c r="B18" s="16">
        <v>2708</v>
      </c>
      <c r="C18" s="16">
        <v>2837763</v>
      </c>
      <c r="D18" s="16">
        <v>0</v>
      </c>
      <c r="E18" s="17">
        <v>17975609</v>
      </c>
      <c r="F18" s="17">
        <v>15.786741912332428</v>
      </c>
      <c r="H18" s="17">
        <v>5590.046528803545</v>
      </c>
      <c r="I18" s="17">
        <v>1047.918389955687</v>
      </c>
    </row>
    <row r="19" spans="1:9" ht="12.75" customHeight="1">
      <c r="A19" s="10" t="s">
        <v>11</v>
      </c>
      <c r="B19" s="16">
        <v>322</v>
      </c>
      <c r="C19" s="16">
        <v>417195</v>
      </c>
      <c r="D19" s="16">
        <v>0</v>
      </c>
      <c r="E19" s="17">
        <v>1995301</v>
      </c>
      <c r="F19" s="17">
        <v>20.90887540275878</v>
      </c>
      <c r="H19" s="17">
        <v>4900.9503105590065</v>
      </c>
      <c r="I19" s="17">
        <v>1295.636645962733</v>
      </c>
    </row>
    <row r="20" spans="1:9" ht="12.75" customHeight="1">
      <c r="A20" s="10" t="s">
        <v>12</v>
      </c>
      <c r="B20" s="16">
        <v>3338</v>
      </c>
      <c r="C20" s="16">
        <v>2015340</v>
      </c>
      <c r="D20" s="16">
        <v>0</v>
      </c>
      <c r="E20" s="17">
        <v>30389949</v>
      </c>
      <c r="F20" s="17">
        <v>6.631600467641456</v>
      </c>
      <c r="H20" s="17">
        <v>8500.482025164769</v>
      </c>
      <c r="I20" s="17">
        <v>603.7567405632115</v>
      </c>
    </row>
    <row r="21" spans="1:9" ht="12.75" customHeight="1">
      <c r="A21" s="10" t="s">
        <v>13</v>
      </c>
      <c r="B21" s="16">
        <v>4432</v>
      </c>
      <c r="C21" s="16">
        <v>3359362</v>
      </c>
      <c r="D21" s="16">
        <v>0</v>
      </c>
      <c r="E21" s="17">
        <v>26962599</v>
      </c>
      <c r="F21" s="17">
        <v>12.45934043672867</v>
      </c>
      <c r="H21" s="17">
        <v>5325.640117328519</v>
      </c>
      <c r="I21" s="17">
        <v>757.9787906137184</v>
      </c>
    </row>
    <row r="22" spans="1:9" ht="12.75" customHeight="1">
      <c r="A22" s="10" t="s">
        <v>14</v>
      </c>
      <c r="B22" s="16">
        <v>1071</v>
      </c>
      <c r="C22" s="16">
        <v>1147951</v>
      </c>
      <c r="D22" s="16">
        <v>0</v>
      </c>
      <c r="E22" s="17">
        <v>4846850</v>
      </c>
      <c r="F22" s="17">
        <v>23.68447548407729</v>
      </c>
      <c r="H22" s="17">
        <v>3453.68720821662</v>
      </c>
      <c r="I22" s="17">
        <v>1071.8496732026144</v>
      </c>
    </row>
    <row r="23" spans="1:9" ht="12.75" customHeight="1">
      <c r="A23" s="10" t="s">
        <v>15</v>
      </c>
      <c r="B23" s="16">
        <v>1238</v>
      </c>
      <c r="C23" s="16">
        <v>491883</v>
      </c>
      <c r="D23" s="16">
        <v>0</v>
      </c>
      <c r="E23" s="17">
        <v>4148871</v>
      </c>
      <c r="F23" s="17">
        <v>11.855827766156143</v>
      </c>
      <c r="H23" s="17">
        <v>2953.9483037156706</v>
      </c>
      <c r="I23" s="17">
        <v>397.3206785137318</v>
      </c>
    </row>
    <row r="24" spans="1:9" ht="12.75" customHeight="1">
      <c r="A24" s="10" t="s">
        <v>16</v>
      </c>
      <c r="B24" s="16">
        <v>7632</v>
      </c>
      <c r="C24" s="16">
        <v>4301376</v>
      </c>
      <c r="D24" s="16">
        <v>0</v>
      </c>
      <c r="E24" s="17">
        <v>70807010</v>
      </c>
      <c r="F24" s="17">
        <v>6.074788357819374</v>
      </c>
      <c r="H24" s="17">
        <v>8714.050576519916</v>
      </c>
      <c r="I24" s="17">
        <v>563.5974842767296</v>
      </c>
    </row>
    <row r="25" spans="1:9" ht="12.75" customHeight="1">
      <c r="A25" s="10" t="s">
        <v>17</v>
      </c>
      <c r="B25" s="16">
        <v>5460</v>
      </c>
      <c r="C25" s="16">
        <v>3331534</v>
      </c>
      <c r="D25" s="16">
        <v>0</v>
      </c>
      <c r="E25" s="17">
        <v>25416932</v>
      </c>
      <c r="F25" s="17">
        <v>13.107537919997583</v>
      </c>
      <c r="H25" s="17">
        <v>4044.9446886446885</v>
      </c>
      <c r="I25" s="17">
        <v>610.1710622710623</v>
      </c>
    </row>
    <row r="26" spans="1:9" s="4" customFormat="1" ht="12.75" customHeight="1">
      <c r="A26" s="14" t="s">
        <v>32</v>
      </c>
      <c r="B26" s="37">
        <f>SUM(B6:B25)</f>
        <v>201640</v>
      </c>
      <c r="C26" s="37">
        <f>SUM(C6:C25)</f>
        <v>274610818</v>
      </c>
      <c r="D26" s="37">
        <f>SUM(D6:D25)</f>
        <v>351811</v>
      </c>
      <c r="E26" s="37">
        <f>SUM(E6:E25)</f>
        <v>1502185364</v>
      </c>
      <c r="F26" s="38">
        <v>18.280754464866426</v>
      </c>
      <c r="G26" s="38"/>
      <c r="H26" s="38">
        <v>6126.350407372087</v>
      </c>
      <c r="I26" s="38">
        <v>1351.0339321253834</v>
      </c>
    </row>
    <row r="27" spans="1:9" s="36" customFormat="1" ht="12" customHeight="1">
      <c r="A27" s="98" t="s">
        <v>98</v>
      </c>
      <c r="B27" s="97"/>
      <c r="C27" s="97"/>
      <c r="D27" s="97"/>
      <c r="E27" s="35"/>
      <c r="F27" s="35"/>
      <c r="G27" s="35"/>
      <c r="H27" s="35"/>
      <c r="I27" s="35"/>
    </row>
    <row r="28" spans="1:9" s="34" customFormat="1" ht="12" customHeight="1">
      <c r="A28" s="98" t="s">
        <v>65</v>
      </c>
      <c r="B28" s="99"/>
      <c r="C28" s="99"/>
      <c r="D28" s="99"/>
      <c r="E28" s="32"/>
      <c r="F28" s="33"/>
      <c r="G28" s="33"/>
      <c r="H28" s="33"/>
      <c r="I28" s="33"/>
    </row>
    <row r="29" spans="1:9" s="34" customFormat="1" ht="12" customHeight="1">
      <c r="A29" s="98"/>
      <c r="B29" s="99"/>
      <c r="C29" s="99"/>
      <c r="D29" s="99"/>
      <c r="E29" s="32"/>
      <c r="F29" s="33"/>
      <c r="G29" s="33"/>
      <c r="H29" s="33"/>
      <c r="I29" s="33"/>
    </row>
    <row r="30" spans="1:9" s="36" customFormat="1" ht="12" customHeight="1">
      <c r="A30" s="56" t="s">
        <v>31</v>
      </c>
      <c r="B30" s="97"/>
      <c r="C30" s="97"/>
      <c r="D30" s="97"/>
      <c r="E30" s="35"/>
      <c r="F30" s="35"/>
      <c r="G30" s="35"/>
      <c r="H30" s="35"/>
      <c r="I30" s="35"/>
    </row>
    <row r="31" spans="2:9" s="36" customFormat="1" ht="12" customHeight="1">
      <c r="B31" s="97"/>
      <c r="C31" s="97"/>
      <c r="D31" s="97"/>
      <c r="E31" s="35"/>
      <c r="F31" s="35"/>
      <c r="G31" s="35"/>
      <c r="H31" s="35"/>
      <c r="I31" s="35"/>
    </row>
    <row r="33" spans="2:9" ht="9.75">
      <c r="B33" s="140"/>
      <c r="C33" s="141"/>
      <c r="D33" s="141"/>
      <c r="E33" s="140"/>
      <c r="F33" s="142"/>
      <c r="G33" s="141"/>
      <c r="H33" s="141"/>
      <c r="I33" s="141"/>
    </row>
    <row r="34" spans="2:9" ht="11.25">
      <c r="B34" s="136"/>
      <c r="C34" s="141"/>
      <c r="D34" s="141"/>
      <c r="E34" s="137"/>
      <c r="F34" s="138"/>
      <c r="G34" s="141"/>
      <c r="H34" s="141"/>
      <c r="I34" s="141"/>
    </row>
  </sheetData>
  <sheetProtection/>
  <mergeCells count="7">
    <mergeCell ref="A1:I1"/>
    <mergeCell ref="F3:F4"/>
    <mergeCell ref="A3:A4"/>
    <mergeCell ref="B3:B4"/>
    <mergeCell ref="H3:I3"/>
    <mergeCell ref="E3:E4"/>
    <mergeCell ref="C3:D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" sqref="B1:D16384"/>
    </sheetView>
  </sheetViews>
  <sheetFormatPr defaultColWidth="9.140625" defaultRowHeight="12.75"/>
  <cols>
    <col min="1" max="1" width="18.28125" style="3" customWidth="1"/>
    <col min="2" max="4" width="19.8515625" style="3" customWidth="1"/>
    <col min="5" max="16384" width="9.140625" style="3" customWidth="1"/>
  </cols>
  <sheetData>
    <row r="1" spans="1:4" s="20" customFormat="1" ht="15">
      <c r="A1" s="44" t="s">
        <v>147</v>
      </c>
      <c r="B1" s="44"/>
      <c r="C1" s="44"/>
      <c r="D1" s="44"/>
    </row>
    <row r="2" spans="1:4" s="20" customFormat="1" ht="12.75">
      <c r="A2" s="39"/>
      <c r="B2" s="39"/>
      <c r="C2" s="39"/>
      <c r="D2" s="39"/>
    </row>
    <row r="3" spans="1:4" s="40" customFormat="1" ht="58.5" customHeight="1">
      <c r="A3" s="23" t="s">
        <v>0</v>
      </c>
      <c r="B3" s="41" t="s">
        <v>33</v>
      </c>
      <c r="C3" s="26" t="s">
        <v>34</v>
      </c>
      <c r="D3" s="26" t="s">
        <v>62</v>
      </c>
    </row>
    <row r="4" spans="1:4" s="40" customFormat="1" ht="7.5" customHeight="1">
      <c r="A4" s="21"/>
      <c r="B4" s="42"/>
      <c r="C4" s="31"/>
      <c r="D4" s="31"/>
    </row>
    <row r="5" spans="1:7" ht="12.75" customHeight="1">
      <c r="A5" s="10" t="s">
        <v>1</v>
      </c>
      <c r="B5" s="11">
        <v>27.69485903814262</v>
      </c>
      <c r="C5" s="11">
        <v>75.0949356310878</v>
      </c>
      <c r="D5" s="11">
        <v>12.35099788842722</v>
      </c>
      <c r="F5" s="7"/>
      <c r="G5" s="7"/>
    </row>
    <row r="6" spans="1:7" ht="12.75" customHeight="1">
      <c r="A6" s="10" t="s">
        <v>2</v>
      </c>
      <c r="B6" s="11">
        <v>94.5945945945946</v>
      </c>
      <c r="C6" s="11">
        <v>98.95136977323371</v>
      </c>
      <c r="D6" s="11">
        <v>18.40346047974833</v>
      </c>
      <c r="F6" s="7"/>
      <c r="G6" s="7"/>
    </row>
    <row r="7" spans="1:7" ht="12.75" customHeight="1">
      <c r="A7" s="10" t="s">
        <v>3</v>
      </c>
      <c r="B7" s="11">
        <v>73.02716688227684</v>
      </c>
      <c r="C7" s="11">
        <v>91.66943510332484</v>
      </c>
      <c r="D7" s="11">
        <v>15.421435157563595</v>
      </c>
      <c r="F7" s="7"/>
      <c r="G7" s="7"/>
    </row>
    <row r="8" spans="1:7" ht="13.5" customHeight="1">
      <c r="A8" s="12" t="s">
        <v>26</v>
      </c>
      <c r="B8" s="13" t="s">
        <v>99</v>
      </c>
      <c r="C8" s="13" t="s">
        <v>100</v>
      </c>
      <c r="D8" s="19">
        <v>10.935680685575894</v>
      </c>
      <c r="F8" s="7"/>
      <c r="G8" s="7"/>
    </row>
    <row r="9" spans="1:7" ht="12.75" customHeight="1">
      <c r="A9" s="10" t="s">
        <v>4</v>
      </c>
      <c r="B9" s="11">
        <v>72.80550774526678</v>
      </c>
      <c r="C9" s="11">
        <v>88.88745572691525</v>
      </c>
      <c r="D9" s="11">
        <v>10.55860780321834</v>
      </c>
      <c r="F9" s="7"/>
      <c r="G9" s="7"/>
    </row>
    <row r="10" spans="1:7" ht="12.75" customHeight="1">
      <c r="A10" s="10" t="s">
        <v>27</v>
      </c>
      <c r="B10" s="11">
        <v>94.95412844036697</v>
      </c>
      <c r="C10" s="11">
        <v>98.53186255059121</v>
      </c>
      <c r="D10" s="11">
        <v>16.58915959050869</v>
      </c>
      <c r="F10" s="7"/>
      <c r="G10" s="7"/>
    </row>
    <row r="11" spans="1:7" ht="12.75" customHeight="1">
      <c r="A11" s="10" t="s">
        <v>5</v>
      </c>
      <c r="B11" s="11">
        <v>42.97872340425532</v>
      </c>
      <c r="C11" s="11">
        <v>88.16796991260586</v>
      </c>
      <c r="D11" s="11">
        <v>14.07776184420574</v>
      </c>
      <c r="F11" s="7"/>
      <c r="G11" s="7"/>
    </row>
    <row r="12" spans="1:7" ht="12.75" customHeight="1">
      <c r="A12" s="10" t="s">
        <v>28</v>
      </c>
      <c r="B12" s="11">
        <v>83.33333333333334</v>
      </c>
      <c r="C12" s="11">
        <v>97.97630232180163</v>
      </c>
      <c r="D12" s="11">
        <v>25.391162327906414</v>
      </c>
      <c r="F12" s="7"/>
      <c r="G12" s="7"/>
    </row>
    <row r="13" spans="1:7" ht="12.75" customHeight="1">
      <c r="A13" s="10" t="s">
        <v>6</v>
      </c>
      <c r="B13" s="11">
        <v>73.17073170731707</v>
      </c>
      <c r="C13" s="11">
        <v>94.41350671947156</v>
      </c>
      <c r="D13" s="11">
        <v>17.6785073011345</v>
      </c>
      <c r="F13" s="7"/>
      <c r="G13" s="7"/>
    </row>
    <row r="14" spans="1:7" ht="12.75" customHeight="1">
      <c r="A14" s="10" t="s">
        <v>7</v>
      </c>
      <c r="B14" s="11">
        <v>55.434782608695656</v>
      </c>
      <c r="C14" s="11">
        <v>90.77712064187932</v>
      </c>
      <c r="D14" s="11">
        <v>22.345837296827824</v>
      </c>
      <c r="F14" s="7"/>
      <c r="G14" s="7"/>
    </row>
    <row r="15" spans="1:7" ht="12.75" customHeight="1">
      <c r="A15" s="10" t="s">
        <v>8</v>
      </c>
      <c r="B15" s="11">
        <v>52.719665271966534</v>
      </c>
      <c r="C15" s="11">
        <v>87.8689784464188</v>
      </c>
      <c r="D15" s="11">
        <v>15.605677755912389</v>
      </c>
      <c r="F15" s="7"/>
      <c r="G15" s="7"/>
    </row>
    <row r="16" spans="1:7" ht="12.75" customHeight="1">
      <c r="A16" s="10" t="s">
        <v>9</v>
      </c>
      <c r="B16" s="11">
        <v>24.867724867724867</v>
      </c>
      <c r="C16" s="11">
        <v>77.52980599755016</v>
      </c>
      <c r="D16" s="11">
        <v>14.685658603341203</v>
      </c>
      <c r="F16" s="7"/>
      <c r="G16" s="7"/>
    </row>
    <row r="17" spans="1:7" ht="12.75" customHeight="1">
      <c r="A17" s="10" t="s">
        <v>10</v>
      </c>
      <c r="B17" s="11">
        <v>26.229508196721312</v>
      </c>
      <c r="C17" s="11">
        <v>70.95340481103624</v>
      </c>
      <c r="D17" s="11">
        <v>7.81540859175457</v>
      </c>
      <c r="F17" s="7"/>
      <c r="G17" s="7"/>
    </row>
    <row r="18" spans="1:7" ht="12.75" customHeight="1">
      <c r="A18" s="10" t="s">
        <v>11</v>
      </c>
      <c r="B18" s="11">
        <v>7.352941176470589</v>
      </c>
      <c r="C18" s="11">
        <v>39.838951822028115</v>
      </c>
      <c r="D18" s="11">
        <v>4.394704517537874</v>
      </c>
      <c r="F18" s="7"/>
      <c r="G18" s="7"/>
    </row>
    <row r="19" spans="1:7" ht="12.75" customHeight="1">
      <c r="A19" s="10" t="s">
        <v>12</v>
      </c>
      <c r="B19" s="11">
        <v>17.604355716878402</v>
      </c>
      <c r="C19" s="11">
        <v>39.026894033435525</v>
      </c>
      <c r="D19" s="11">
        <v>1.8623023256462687</v>
      </c>
      <c r="F19" s="7"/>
      <c r="G19" s="7"/>
    </row>
    <row r="20" spans="1:7" ht="12.75" customHeight="1">
      <c r="A20" s="10" t="s">
        <v>13</v>
      </c>
      <c r="B20" s="11">
        <v>34.10852713178294</v>
      </c>
      <c r="C20" s="11">
        <v>60.785088556674935</v>
      </c>
      <c r="D20" s="11">
        <v>3.9356548842702566</v>
      </c>
      <c r="F20" s="7"/>
      <c r="G20" s="7"/>
    </row>
    <row r="21" spans="1:7" ht="12.75" customHeight="1">
      <c r="A21" s="10" t="s">
        <v>14</v>
      </c>
      <c r="B21" s="11">
        <v>24.427480916030532</v>
      </c>
      <c r="C21" s="11">
        <v>62.33893901625531</v>
      </c>
      <c r="D21" s="11">
        <v>7.5202752519046445</v>
      </c>
      <c r="F21" s="7"/>
      <c r="G21" s="7"/>
    </row>
    <row r="22" spans="1:7" ht="12.75" customHeight="1">
      <c r="A22" s="10" t="s">
        <v>15</v>
      </c>
      <c r="B22" s="11">
        <v>15.892420537897312</v>
      </c>
      <c r="C22" s="11">
        <v>44.675174984430335</v>
      </c>
      <c r="D22" s="11">
        <v>2.301521644156496</v>
      </c>
      <c r="F22" s="7"/>
      <c r="G22" s="7"/>
    </row>
    <row r="23" spans="1:7" ht="12.75" customHeight="1">
      <c r="A23" s="10" t="s">
        <v>16</v>
      </c>
      <c r="B23" s="11">
        <v>33.84615384615385</v>
      </c>
      <c r="C23" s="11">
        <v>67.94278258677487</v>
      </c>
      <c r="D23" s="11">
        <v>5.1998487465380325</v>
      </c>
      <c r="F23" s="7"/>
      <c r="G23" s="7"/>
    </row>
    <row r="24" spans="1:7" ht="12.75" customHeight="1">
      <c r="A24" s="10" t="s">
        <v>17</v>
      </c>
      <c r="B24" s="11">
        <v>24.6684350132626</v>
      </c>
      <c r="C24" s="11">
        <v>68.47062619443548</v>
      </c>
      <c r="D24" s="11">
        <v>13.551413467027377</v>
      </c>
      <c r="F24" s="7"/>
      <c r="G24" s="7"/>
    </row>
    <row r="25" spans="1:7" s="4" customFormat="1" ht="12.75" customHeight="1">
      <c r="A25" s="14" t="s">
        <v>32</v>
      </c>
      <c r="B25" s="15">
        <v>47.367761343695165</v>
      </c>
      <c r="C25" s="15">
        <v>76.77857828598223</v>
      </c>
      <c r="D25" s="15">
        <v>11.825959458964114</v>
      </c>
      <c r="F25" s="7"/>
      <c r="G25" s="7"/>
    </row>
    <row r="26" spans="1:9" s="34" customFormat="1" ht="12" customHeight="1">
      <c r="A26" s="98" t="s">
        <v>96</v>
      </c>
      <c r="B26" s="99"/>
      <c r="C26" s="99"/>
      <c r="D26" s="99"/>
      <c r="E26" s="32"/>
      <c r="F26" s="33"/>
      <c r="G26" s="33"/>
      <c r="H26" s="33"/>
      <c r="I26" s="33"/>
    </row>
    <row r="27" spans="1:9" s="36" customFormat="1" ht="12" customHeight="1">
      <c r="A27" s="98" t="s">
        <v>101</v>
      </c>
      <c r="B27" s="97"/>
      <c r="C27" s="97"/>
      <c r="D27" s="97"/>
      <c r="E27" s="35"/>
      <c r="F27" s="35"/>
      <c r="G27" s="35"/>
      <c r="H27" s="35"/>
      <c r="I27" s="35"/>
    </row>
    <row r="28" spans="1:7" s="4" customFormat="1" ht="12" customHeight="1">
      <c r="A28" s="101" t="s">
        <v>63</v>
      </c>
      <c r="B28" s="100"/>
      <c r="C28" s="100"/>
      <c r="D28" s="100"/>
      <c r="F28" s="7"/>
      <c r="G28" s="7"/>
    </row>
    <row r="29" spans="1:7" s="4" customFormat="1" ht="12" customHeight="1">
      <c r="A29" s="98"/>
      <c r="B29" s="100"/>
      <c r="C29" s="100"/>
      <c r="D29" s="100"/>
      <c r="F29" s="7"/>
      <c r="G29" s="7"/>
    </row>
    <row r="30" spans="1:7" s="4" customFormat="1" ht="12.75" customHeight="1">
      <c r="A30" s="56" t="s">
        <v>31</v>
      </c>
      <c r="B30" s="100"/>
      <c r="C30" s="100"/>
      <c r="D30" s="100"/>
      <c r="F30" s="7"/>
      <c r="G30" s="7"/>
    </row>
    <row r="32" ht="9.75">
      <c r="A32" s="56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21.421875" style="3" customWidth="1"/>
    <col min="2" max="2" width="15.421875" style="3" customWidth="1"/>
    <col min="3" max="3" width="16.421875" style="3" customWidth="1"/>
    <col min="4" max="4" width="20.8515625" style="3" customWidth="1"/>
    <col min="5" max="5" width="16.00390625" style="3" customWidth="1"/>
    <col min="6" max="6" width="16.421875" style="3" customWidth="1"/>
    <col min="7" max="7" width="1.421875" style="3" customWidth="1"/>
    <col min="8" max="8" width="13.7109375" style="3" customWidth="1"/>
    <col min="9" max="9" width="21.28125" style="3" customWidth="1"/>
    <col min="10" max="16384" width="9.140625" style="3" customWidth="1"/>
  </cols>
  <sheetData>
    <row r="1" spans="1:9" s="20" customFormat="1" ht="15">
      <c r="A1" s="44" t="s">
        <v>148</v>
      </c>
      <c r="B1" s="44"/>
      <c r="C1" s="44"/>
      <c r="D1" s="44"/>
      <c r="E1" s="44"/>
      <c r="F1" s="44"/>
      <c r="G1" s="44"/>
      <c r="H1" s="44"/>
      <c r="I1" s="44"/>
    </row>
    <row r="2" spans="1:9" s="20" customFormat="1" ht="12.75">
      <c r="A2" s="44"/>
      <c r="B2" s="45"/>
      <c r="C2" s="45"/>
      <c r="D2" s="45"/>
      <c r="E2" s="45"/>
      <c r="F2" s="45"/>
      <c r="G2" s="45"/>
      <c r="H2" s="45"/>
      <c r="I2" s="45"/>
    </row>
    <row r="3" spans="1:9" ht="26.25" customHeight="1">
      <c r="A3" s="189" t="s">
        <v>0</v>
      </c>
      <c r="B3" s="181" t="s">
        <v>64</v>
      </c>
      <c r="C3" s="186" t="s">
        <v>22</v>
      </c>
      <c r="D3" s="186"/>
      <c r="E3" s="184" t="s">
        <v>57</v>
      </c>
      <c r="F3" s="188" t="s">
        <v>24</v>
      </c>
      <c r="G3" s="31"/>
      <c r="H3" s="187" t="s">
        <v>25</v>
      </c>
      <c r="I3" s="187"/>
    </row>
    <row r="4" spans="1:9" ht="27.75" customHeight="1">
      <c r="A4" s="180"/>
      <c r="B4" s="190"/>
      <c r="C4" s="27" t="s">
        <v>59</v>
      </c>
      <c r="D4" s="27" t="s">
        <v>60</v>
      </c>
      <c r="E4" s="185"/>
      <c r="F4" s="178"/>
      <c r="G4" s="26"/>
      <c r="H4" s="27" t="s">
        <v>29</v>
      </c>
      <c r="I4" s="27" t="s">
        <v>30</v>
      </c>
    </row>
    <row r="5" spans="1:9" ht="7.5" customHeight="1">
      <c r="A5" s="21"/>
      <c r="B5" s="47"/>
      <c r="C5" s="24"/>
      <c r="D5" s="47"/>
      <c r="E5" s="47"/>
      <c r="F5" s="31"/>
      <c r="G5" s="31"/>
      <c r="H5" s="24"/>
      <c r="I5" s="24"/>
    </row>
    <row r="6" spans="1:9" ht="12.75" customHeight="1">
      <c r="A6" s="49" t="s">
        <v>1</v>
      </c>
      <c r="B6" s="54">
        <v>3540</v>
      </c>
      <c r="C6" s="54">
        <v>1987662</v>
      </c>
      <c r="D6" s="54">
        <v>314029</v>
      </c>
      <c r="E6" s="54">
        <v>2301691</v>
      </c>
      <c r="F6" s="55">
        <v>13.643403914773963</v>
      </c>
      <c r="H6" s="16">
        <v>561.4864406779661</v>
      </c>
      <c r="I6" s="16">
        <v>88.70875706214689</v>
      </c>
    </row>
    <row r="7" spans="1:9" ht="12.75" customHeight="1">
      <c r="A7" s="49" t="s">
        <v>2</v>
      </c>
      <c r="B7" s="54">
        <v>330</v>
      </c>
      <c r="C7" s="54">
        <v>685075</v>
      </c>
      <c r="D7" s="54">
        <v>169830</v>
      </c>
      <c r="E7" s="54">
        <v>854905</v>
      </c>
      <c r="F7" s="55">
        <v>19.86536515753212</v>
      </c>
      <c r="H7" s="16">
        <v>2075.9848484848485</v>
      </c>
      <c r="I7" s="16">
        <v>514.6363636363636</v>
      </c>
    </row>
    <row r="8" spans="1:9" ht="12.75" customHeight="1">
      <c r="A8" s="49" t="s">
        <v>3</v>
      </c>
      <c r="B8" s="54">
        <v>10372</v>
      </c>
      <c r="C8" s="54">
        <v>6132396</v>
      </c>
      <c r="D8" s="54">
        <v>1077151</v>
      </c>
      <c r="E8" s="54">
        <v>7209547</v>
      </c>
      <c r="F8" s="55">
        <v>14.940619708838849</v>
      </c>
      <c r="H8" s="18">
        <v>591.2452757423833</v>
      </c>
      <c r="I8" s="16">
        <v>103.85181257231007</v>
      </c>
    </row>
    <row r="9" spans="1:9" ht="12.75" customHeight="1">
      <c r="A9" s="12" t="s">
        <v>26</v>
      </c>
      <c r="B9" s="54">
        <v>2795</v>
      </c>
      <c r="C9" s="54">
        <v>5214475</v>
      </c>
      <c r="D9" s="54">
        <v>1840677</v>
      </c>
      <c r="E9" s="54">
        <v>7055152</v>
      </c>
      <c r="F9" s="55">
        <v>26.089827689041993</v>
      </c>
      <c r="H9" s="16">
        <v>1865.644007155635</v>
      </c>
      <c r="I9" s="16">
        <v>658.5606440071556</v>
      </c>
    </row>
    <row r="10" spans="1:9" ht="12.75" customHeight="1">
      <c r="A10" s="49" t="s">
        <v>4</v>
      </c>
      <c r="B10" s="54">
        <v>2786</v>
      </c>
      <c r="C10" s="54">
        <v>2751989</v>
      </c>
      <c r="D10" s="54">
        <v>571270</v>
      </c>
      <c r="E10" s="54">
        <v>3323259</v>
      </c>
      <c r="F10" s="55">
        <v>17.190053498689085</v>
      </c>
      <c r="H10" s="16">
        <v>987.7921751615219</v>
      </c>
      <c r="I10" s="16">
        <v>205.0502512562814</v>
      </c>
    </row>
    <row r="11" spans="1:9" ht="12.75" customHeight="1">
      <c r="A11" s="49" t="s">
        <v>27</v>
      </c>
      <c r="B11" s="54">
        <v>1124</v>
      </c>
      <c r="C11" s="54">
        <v>980681</v>
      </c>
      <c r="D11" s="54">
        <v>183414</v>
      </c>
      <c r="E11" s="54">
        <v>1164095</v>
      </c>
      <c r="F11" s="55">
        <v>15.755930572676629</v>
      </c>
      <c r="H11" s="16">
        <v>872.4919928825623</v>
      </c>
      <c r="I11" s="16">
        <v>163.1797153024911</v>
      </c>
    </row>
    <row r="12" spans="1:9" ht="12.75" customHeight="1">
      <c r="A12" s="49" t="s">
        <v>5</v>
      </c>
      <c r="B12" s="54">
        <v>926</v>
      </c>
      <c r="C12" s="54">
        <v>1445063</v>
      </c>
      <c r="D12" s="54">
        <v>156467</v>
      </c>
      <c r="E12" s="54">
        <v>1601530</v>
      </c>
      <c r="F12" s="55">
        <v>9.76984508563686</v>
      </c>
      <c r="H12" s="16">
        <v>1560.5431965442765</v>
      </c>
      <c r="I12" s="16">
        <v>168.9708423326134</v>
      </c>
    </row>
    <row r="13" spans="1:9" ht="12.75" customHeight="1">
      <c r="A13" s="49" t="s">
        <v>28</v>
      </c>
      <c r="B13" s="54">
        <v>5068</v>
      </c>
      <c r="C13" s="54">
        <v>9032592</v>
      </c>
      <c r="D13" s="54">
        <v>1416222</v>
      </c>
      <c r="E13" s="54">
        <v>10448814</v>
      </c>
      <c r="F13" s="55">
        <v>13.553901906953266</v>
      </c>
      <c r="H13" s="16">
        <v>1782.2794001578532</v>
      </c>
      <c r="I13" s="16">
        <v>279.4439621152328</v>
      </c>
    </row>
    <row r="14" spans="1:9" ht="12.75" customHeight="1">
      <c r="A14" s="49" t="s">
        <v>6</v>
      </c>
      <c r="B14" s="54">
        <v>3259</v>
      </c>
      <c r="C14" s="54">
        <v>7734893</v>
      </c>
      <c r="D14" s="54">
        <v>1812141</v>
      </c>
      <c r="E14" s="54">
        <v>9547034</v>
      </c>
      <c r="F14" s="55">
        <v>18.981193530891375</v>
      </c>
      <c r="H14" s="54">
        <v>2373.3945995704203</v>
      </c>
      <c r="I14" s="54">
        <v>556.0420374347959</v>
      </c>
    </row>
    <row r="15" spans="1:9" ht="12.75" customHeight="1">
      <c r="A15" s="49" t="s">
        <v>7</v>
      </c>
      <c r="B15" s="54">
        <v>1275</v>
      </c>
      <c r="C15" s="54">
        <v>1414708</v>
      </c>
      <c r="D15" s="54">
        <v>258376</v>
      </c>
      <c r="E15" s="54">
        <v>1673084</v>
      </c>
      <c r="F15" s="55">
        <v>15.443097895861774</v>
      </c>
      <c r="H15" s="54">
        <v>1109.5749019607842</v>
      </c>
      <c r="I15" s="54">
        <v>202.6478431372549</v>
      </c>
    </row>
    <row r="16" spans="1:9" ht="12.75" customHeight="1">
      <c r="A16" s="49" t="s">
        <v>8</v>
      </c>
      <c r="B16" s="54">
        <v>549</v>
      </c>
      <c r="C16" s="54">
        <v>1012244</v>
      </c>
      <c r="D16" s="54">
        <v>205912</v>
      </c>
      <c r="E16" s="54">
        <v>1218156</v>
      </c>
      <c r="F16" s="55">
        <v>16.90358213562138</v>
      </c>
      <c r="H16" s="54">
        <v>1843.7959927140255</v>
      </c>
      <c r="I16" s="54">
        <v>375.06739526411656</v>
      </c>
    </row>
    <row r="17" spans="1:9" ht="12.75" customHeight="1">
      <c r="A17" s="49" t="s">
        <v>9</v>
      </c>
      <c r="B17" s="54">
        <v>362</v>
      </c>
      <c r="C17" s="54">
        <v>370386</v>
      </c>
      <c r="D17" s="54">
        <v>398653</v>
      </c>
      <c r="E17" s="54">
        <v>769039</v>
      </c>
      <c r="F17" s="55">
        <v>51.837813166822485</v>
      </c>
      <c r="H17" s="102">
        <v>1023.1657458563536</v>
      </c>
      <c r="I17" s="102">
        <v>1101.2513812154696</v>
      </c>
    </row>
    <row r="18" spans="1:9" ht="12.75" customHeight="1">
      <c r="A18" s="49" t="s">
        <v>10</v>
      </c>
      <c r="B18" s="54">
        <v>616</v>
      </c>
      <c r="C18" s="54">
        <v>684232</v>
      </c>
      <c r="D18" s="54">
        <v>104906</v>
      </c>
      <c r="E18" s="54">
        <v>789138</v>
      </c>
      <c r="F18" s="55">
        <v>13.293745834061976</v>
      </c>
      <c r="H18" s="54">
        <v>1110.7662337662337</v>
      </c>
      <c r="I18" s="54">
        <v>170.30194805194805</v>
      </c>
    </row>
    <row r="19" spans="1:9" ht="12.75" customHeight="1">
      <c r="A19" s="49" t="s">
        <v>11</v>
      </c>
      <c r="B19" s="54">
        <v>78</v>
      </c>
      <c r="C19" s="54">
        <v>91604</v>
      </c>
      <c r="D19" s="54">
        <v>17263</v>
      </c>
      <c r="E19" s="54">
        <v>108867</v>
      </c>
      <c r="F19" s="55">
        <v>15.856963083395337</v>
      </c>
      <c r="H19" s="54">
        <v>1174.4102564102564</v>
      </c>
      <c r="I19" s="54">
        <v>221.32051282051282</v>
      </c>
    </row>
    <row r="20" spans="1:9" ht="12.75" customHeight="1">
      <c r="A20" s="49" t="s">
        <v>12</v>
      </c>
      <c r="B20" s="54">
        <v>1542</v>
      </c>
      <c r="C20" s="54">
        <v>2501733</v>
      </c>
      <c r="D20" s="54">
        <v>229062</v>
      </c>
      <c r="E20" s="54">
        <v>2730795</v>
      </c>
      <c r="F20" s="55">
        <v>8.388106760119305</v>
      </c>
      <c r="H20" s="102">
        <v>1622.3949416342411</v>
      </c>
      <c r="I20" s="102">
        <v>148.5486381322957</v>
      </c>
    </row>
    <row r="21" spans="1:9" ht="12.75" customHeight="1">
      <c r="A21" s="49" t="s">
        <v>13</v>
      </c>
      <c r="B21" s="54">
        <v>734</v>
      </c>
      <c r="C21" s="54">
        <v>844415</v>
      </c>
      <c r="D21" s="54">
        <v>120510</v>
      </c>
      <c r="E21" s="54">
        <v>964925</v>
      </c>
      <c r="F21" s="55">
        <v>12.489053553384979</v>
      </c>
      <c r="H21" s="54">
        <v>1150.4291553133514</v>
      </c>
      <c r="I21" s="54">
        <v>164.18256130790192</v>
      </c>
    </row>
    <row r="22" spans="1:9" ht="12.75" customHeight="1">
      <c r="A22" s="49" t="s">
        <v>14</v>
      </c>
      <c r="B22" s="54">
        <v>0</v>
      </c>
      <c r="C22" s="54">
        <v>0</v>
      </c>
      <c r="D22" s="54">
        <v>0</v>
      </c>
      <c r="E22" s="54">
        <v>0</v>
      </c>
      <c r="F22" s="55">
        <v>0</v>
      </c>
      <c r="H22" s="54">
        <v>0</v>
      </c>
      <c r="I22" s="54">
        <v>0</v>
      </c>
    </row>
    <row r="23" spans="1:9" ht="12.75" customHeight="1">
      <c r="A23" s="49" t="s">
        <v>15</v>
      </c>
      <c r="B23" s="54">
        <v>43</v>
      </c>
      <c r="C23" s="54">
        <v>62430</v>
      </c>
      <c r="D23" s="54">
        <v>7140</v>
      </c>
      <c r="E23" s="54">
        <v>69570</v>
      </c>
      <c r="F23" s="55">
        <v>10.26304441569642</v>
      </c>
      <c r="H23" s="54">
        <v>1451.860465116279</v>
      </c>
      <c r="I23" s="54">
        <v>166.04651162790697</v>
      </c>
    </row>
    <row r="24" spans="1:9" ht="12.75" customHeight="1">
      <c r="A24" s="49" t="s">
        <v>16</v>
      </c>
      <c r="B24" s="54">
        <v>372</v>
      </c>
      <c r="C24" s="54">
        <v>561209</v>
      </c>
      <c r="D24" s="54">
        <v>21087</v>
      </c>
      <c r="E24" s="54">
        <v>582296</v>
      </c>
      <c r="F24" s="55">
        <v>3.621354087955267</v>
      </c>
      <c r="H24" s="54">
        <v>1508.6263440860216</v>
      </c>
      <c r="I24" s="54">
        <v>56.685483870967744</v>
      </c>
    </row>
    <row r="25" spans="1:9" ht="12.75" customHeight="1">
      <c r="A25" s="49" t="s">
        <v>17</v>
      </c>
      <c r="B25" s="54">
        <v>1375</v>
      </c>
      <c r="C25" s="54">
        <v>2703525</v>
      </c>
      <c r="D25" s="54">
        <v>253913</v>
      </c>
      <c r="E25" s="54">
        <v>2957438</v>
      </c>
      <c r="F25" s="55">
        <v>8.58557305343341</v>
      </c>
      <c r="H25" s="54">
        <v>1966.2</v>
      </c>
      <c r="I25" s="54">
        <v>184.664</v>
      </c>
    </row>
    <row r="26" spans="1:9" s="4" customFormat="1" ht="12.75" customHeight="1">
      <c r="A26" s="46" t="s">
        <v>32</v>
      </c>
      <c r="B26" s="37">
        <v>37146</v>
      </c>
      <c r="C26" s="37">
        <v>46211312</v>
      </c>
      <c r="D26" s="48">
        <v>9158023</v>
      </c>
      <c r="E26" s="48">
        <v>55369335</v>
      </c>
      <c r="F26" s="38">
        <v>16.539882590246027</v>
      </c>
      <c r="H26" s="48">
        <v>1244.0454423087276</v>
      </c>
      <c r="I26" s="48">
        <v>246.5412965056803</v>
      </c>
    </row>
    <row r="27" spans="1:9" ht="11.25" customHeight="1">
      <c r="A27" s="98" t="s">
        <v>103</v>
      </c>
      <c r="B27" s="43"/>
      <c r="C27" s="43"/>
      <c r="D27" s="43"/>
      <c r="E27" s="35"/>
      <c r="F27" s="35"/>
      <c r="G27" s="35"/>
      <c r="H27" s="35"/>
      <c r="I27" s="35"/>
    </row>
    <row r="28" spans="1:9" s="34" customFormat="1" ht="12" customHeight="1">
      <c r="A28" s="43" t="s">
        <v>95</v>
      </c>
      <c r="B28" s="99"/>
      <c r="C28" s="99"/>
      <c r="D28" s="99"/>
      <c r="E28" s="32"/>
      <c r="F28" s="33"/>
      <c r="G28" s="33"/>
      <c r="H28" s="33"/>
      <c r="I28" s="33"/>
    </row>
    <row r="29" spans="1:10" s="6" customFormat="1" ht="12" customHeight="1">
      <c r="A29" s="43" t="s">
        <v>94</v>
      </c>
      <c r="B29" s="43"/>
      <c r="C29" s="43"/>
      <c r="D29" s="43"/>
      <c r="E29" s="43"/>
      <c r="F29" s="43"/>
      <c r="G29" s="43"/>
      <c r="H29" s="43"/>
      <c r="I29" s="43"/>
      <c r="J29" s="8"/>
    </row>
    <row r="30" spans="1:9" ht="11.25" customHeight="1">
      <c r="A30" s="98"/>
      <c r="B30" s="43"/>
      <c r="C30" s="43"/>
      <c r="D30" s="43"/>
      <c r="E30" s="35"/>
      <c r="F30" s="35"/>
      <c r="G30" s="35"/>
      <c r="H30" s="35"/>
      <c r="I30" s="35"/>
    </row>
    <row r="31" spans="1:9" ht="11.25" customHeight="1">
      <c r="A31" s="56" t="s">
        <v>31</v>
      </c>
      <c r="B31" s="43"/>
      <c r="C31" s="43"/>
      <c r="D31" s="43"/>
      <c r="E31" s="35"/>
      <c r="F31" s="35"/>
      <c r="G31" s="35"/>
      <c r="H31" s="35"/>
      <c r="I31" s="35"/>
    </row>
    <row r="32" ht="9.75">
      <c r="E32" s="9"/>
    </row>
    <row r="33" ht="9.75">
      <c r="A33" s="56"/>
    </row>
  </sheetData>
  <sheetProtection/>
  <mergeCells count="6">
    <mergeCell ref="H3:I3"/>
    <mergeCell ref="E3:E4"/>
    <mergeCell ref="F3:F4"/>
    <mergeCell ref="A3:A4"/>
    <mergeCell ref="B3:B4"/>
    <mergeCell ref="C3:D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140625" style="3" customWidth="1"/>
    <col min="2" max="2" width="21.28125" style="3" customWidth="1"/>
    <col min="3" max="3" width="23.8515625" style="3" customWidth="1"/>
    <col min="4" max="4" width="24.421875" style="3" customWidth="1"/>
    <col min="5" max="16384" width="9.140625" style="5" customWidth="1"/>
  </cols>
  <sheetData>
    <row r="1" spans="1:4" ht="15">
      <c r="A1" s="44" t="s">
        <v>149</v>
      </c>
      <c r="B1" s="44"/>
      <c r="C1" s="44"/>
      <c r="D1" s="44"/>
    </row>
    <row r="2" spans="1:4" ht="12.75">
      <c r="A2" s="45"/>
      <c r="B2" s="45"/>
      <c r="C2" s="45"/>
      <c r="D2" s="45"/>
    </row>
    <row r="3" spans="1:4" ht="54.75" customHeight="1">
      <c r="A3" s="22" t="s">
        <v>0</v>
      </c>
      <c r="B3" s="50" t="s">
        <v>35</v>
      </c>
      <c r="C3" s="26" t="s">
        <v>61</v>
      </c>
      <c r="D3" s="26" t="s">
        <v>62</v>
      </c>
    </row>
    <row r="4" spans="1:4" ht="7.5" customHeight="1">
      <c r="A4" s="21"/>
      <c r="B4" s="51"/>
      <c r="C4" s="31"/>
      <c r="D4" s="31"/>
    </row>
    <row r="5" spans="1:4" ht="12" customHeight="1">
      <c r="A5" s="10" t="s">
        <v>1</v>
      </c>
      <c r="B5" s="11">
        <v>15.008291873963516</v>
      </c>
      <c r="C5" s="11">
        <v>42.10714528983039</v>
      </c>
      <c r="D5" s="11">
        <v>3.014099856957973</v>
      </c>
    </row>
    <row r="6" spans="1:4" ht="12" customHeight="1">
      <c r="A6" s="10" t="s">
        <v>2</v>
      </c>
      <c r="B6" s="11">
        <v>24.324324324324326</v>
      </c>
      <c r="C6" s="11">
        <v>46.16594573338577</v>
      </c>
      <c r="D6" s="11">
        <v>8.651199370821864</v>
      </c>
    </row>
    <row r="7" spans="1:4" ht="12" customHeight="1">
      <c r="A7" s="10" t="s">
        <v>3</v>
      </c>
      <c r="B7" s="11">
        <v>29.75420439844761</v>
      </c>
      <c r="C7" s="11">
        <v>46.43905597439931</v>
      </c>
      <c r="D7" s="11">
        <v>3.516027553289581</v>
      </c>
    </row>
    <row r="8" spans="1:4" ht="12.75" customHeight="1">
      <c r="A8" s="12" t="s">
        <v>26</v>
      </c>
      <c r="B8" s="13" t="s">
        <v>105</v>
      </c>
      <c r="C8" s="13" t="s">
        <v>104</v>
      </c>
      <c r="D8" s="19">
        <v>8.678372378246626</v>
      </c>
    </row>
    <row r="9" spans="1:4" ht="12" customHeight="1">
      <c r="A9" s="10" t="s">
        <v>4</v>
      </c>
      <c r="B9" s="11">
        <v>12.736660929432015</v>
      </c>
      <c r="C9" s="11">
        <v>29.85156315363806</v>
      </c>
      <c r="D9" s="11">
        <v>1.9424380176813454</v>
      </c>
    </row>
    <row r="10" spans="1:4" ht="12" customHeight="1">
      <c r="A10" s="10" t="s">
        <v>27</v>
      </c>
      <c r="B10" s="11">
        <v>37.15596330275229</v>
      </c>
      <c r="C10" s="11">
        <v>57.57320847551781</v>
      </c>
      <c r="D10" s="11">
        <v>3.567970795968574</v>
      </c>
    </row>
    <row r="11" spans="1:4" ht="12" customHeight="1">
      <c r="A11" s="10" t="s">
        <v>5</v>
      </c>
      <c r="B11" s="11">
        <v>23.8297872340426</v>
      </c>
      <c r="C11" s="11">
        <v>63.635379745122975</v>
      </c>
      <c r="D11" s="11">
        <v>2.505479044346438</v>
      </c>
    </row>
    <row r="12" spans="1:4" ht="12" customHeight="1">
      <c r="A12" s="10" t="s">
        <v>28</v>
      </c>
      <c r="B12" s="11">
        <v>34.770114942528735</v>
      </c>
      <c r="C12" s="11">
        <v>63.34867458703486</v>
      </c>
      <c r="D12" s="11">
        <v>4.018060659396419</v>
      </c>
    </row>
    <row r="13" spans="1:4" ht="12" customHeight="1">
      <c r="A13" s="10" t="s">
        <v>6</v>
      </c>
      <c r="B13" s="11">
        <v>37.282229965156795</v>
      </c>
      <c r="C13" s="11">
        <v>63.64050194983536</v>
      </c>
      <c r="D13" s="11">
        <v>3.2967644366214994</v>
      </c>
    </row>
    <row r="14" spans="1:4" ht="12" customHeight="1">
      <c r="A14" s="10" t="s">
        <v>7</v>
      </c>
      <c r="B14" s="11">
        <v>40.21739130434783</v>
      </c>
      <c r="C14" s="11">
        <v>77.57144629637288</v>
      </c>
      <c r="D14" s="11">
        <v>5.273170933454651</v>
      </c>
    </row>
    <row r="15" spans="1:4" ht="12" customHeight="1">
      <c r="A15" s="10" t="s">
        <v>8</v>
      </c>
      <c r="B15" s="11">
        <v>10.87866108786611</v>
      </c>
      <c r="C15" s="11">
        <v>29.94445673563968</v>
      </c>
      <c r="D15" s="11">
        <v>1.2785430664073871</v>
      </c>
    </row>
    <row r="16" spans="1:4" ht="12" customHeight="1">
      <c r="A16" s="10" t="s">
        <v>9</v>
      </c>
      <c r="B16" s="11">
        <v>7.671957671957672</v>
      </c>
      <c r="C16" s="11">
        <v>4.3663533587686</v>
      </c>
      <c r="D16" s="11">
        <v>0.2211585162829485</v>
      </c>
    </row>
    <row r="17" spans="1:4" ht="12" customHeight="1">
      <c r="A17" s="10" t="s">
        <v>10</v>
      </c>
      <c r="B17" s="11">
        <v>40.32786885245901</v>
      </c>
      <c r="C17" s="11">
        <v>37.574856780040115</v>
      </c>
      <c r="D17" s="11">
        <v>1.7778034315069482</v>
      </c>
    </row>
    <row r="18" spans="1:4" ht="12" customHeight="1">
      <c r="A18" s="10" t="s">
        <v>11</v>
      </c>
      <c r="B18" s="11">
        <v>5.147058823529411</v>
      </c>
      <c r="C18" s="11">
        <v>17.080660570492697</v>
      </c>
      <c r="D18" s="11">
        <v>1.0645557526955098</v>
      </c>
    </row>
    <row r="19" spans="1:4" ht="12" customHeight="1">
      <c r="A19" s="10" t="s">
        <v>12</v>
      </c>
      <c r="B19" s="11">
        <v>33.756805807622506</v>
      </c>
      <c r="C19" s="11">
        <v>42.12859258928646</v>
      </c>
      <c r="D19" s="11">
        <v>0.8602966405471977</v>
      </c>
    </row>
    <row r="20" spans="1:4" ht="12" customHeight="1">
      <c r="A20" s="10" t="s">
        <v>13</v>
      </c>
      <c r="B20" s="11">
        <v>10.465116279069768</v>
      </c>
      <c r="C20" s="11">
        <v>20.9219307086754</v>
      </c>
      <c r="D20" s="11">
        <v>0.6517984397685849</v>
      </c>
    </row>
    <row r="21" spans="1:4" ht="12" customHeight="1">
      <c r="A21" s="10" t="s">
        <v>14</v>
      </c>
      <c r="B21" s="11">
        <v>0</v>
      </c>
      <c r="C21" s="11">
        <v>0</v>
      </c>
      <c r="D21" s="11">
        <v>0</v>
      </c>
    </row>
    <row r="22" spans="1:4" ht="12" customHeight="1">
      <c r="A22" s="10" t="s">
        <v>15</v>
      </c>
      <c r="B22" s="11">
        <v>0.9779951100244498</v>
      </c>
      <c r="C22" s="11">
        <v>9.94971230979448</v>
      </c>
      <c r="D22" s="11">
        <v>0.07993976631561335</v>
      </c>
    </row>
    <row r="23" spans="1:4" ht="12" customHeight="1">
      <c r="A23" s="10" t="s">
        <v>16</v>
      </c>
      <c r="B23" s="11">
        <v>4.102564102564102</v>
      </c>
      <c r="C23" s="11">
        <v>7.556200540288267</v>
      </c>
      <c r="D23" s="11">
        <v>0.253451747079684</v>
      </c>
    </row>
    <row r="24" spans="1:4" ht="12" customHeight="1">
      <c r="A24" s="10" t="s">
        <v>17</v>
      </c>
      <c r="B24" s="11">
        <v>17.50663129973475</v>
      </c>
      <c r="C24" s="11">
        <v>46.96954654885707</v>
      </c>
      <c r="D24" s="11">
        <v>3.412672805341143</v>
      </c>
    </row>
    <row r="25" spans="1:4" ht="12" customHeight="1">
      <c r="A25" s="14" t="s">
        <v>32</v>
      </c>
      <c r="B25" s="15">
        <v>21.43394334419654</v>
      </c>
      <c r="C25" s="15">
        <v>36.39886169095081</v>
      </c>
      <c r="D25" s="15">
        <v>2.178571166746087</v>
      </c>
    </row>
    <row r="26" spans="1:4" s="53" customFormat="1" ht="12" customHeight="1">
      <c r="A26" s="43" t="s">
        <v>66</v>
      </c>
      <c r="B26" s="52"/>
      <c r="C26" s="52"/>
      <c r="D26" s="52"/>
    </row>
    <row r="27" spans="1:9" s="36" customFormat="1" ht="12" customHeight="1">
      <c r="A27" s="98" t="s">
        <v>106</v>
      </c>
      <c r="B27" s="97"/>
      <c r="C27" s="97"/>
      <c r="D27" s="97"/>
      <c r="E27" s="35"/>
      <c r="F27" s="35"/>
      <c r="G27" s="35"/>
      <c r="H27" s="35"/>
      <c r="I27" s="35"/>
    </row>
    <row r="28" spans="1:7" s="4" customFormat="1" ht="12.75" customHeight="1">
      <c r="A28" s="101" t="s">
        <v>63</v>
      </c>
      <c r="B28" s="100"/>
      <c r="C28" s="100"/>
      <c r="D28" s="100"/>
      <c r="F28" s="7"/>
      <c r="G28" s="7"/>
    </row>
    <row r="29" spans="1:7" s="4" customFormat="1" ht="12.75" customHeight="1">
      <c r="A29" s="98"/>
      <c r="B29" s="100"/>
      <c r="C29" s="100"/>
      <c r="D29" s="100"/>
      <c r="F29" s="7"/>
      <c r="G29" s="7"/>
    </row>
    <row r="30" spans="1:4" s="53" customFormat="1" ht="12" customHeight="1">
      <c r="A30" s="56" t="s">
        <v>31</v>
      </c>
      <c r="B30" s="52"/>
      <c r="C30" s="52"/>
      <c r="D30" s="52"/>
    </row>
    <row r="31" ht="12" customHeight="1"/>
    <row r="32" ht="9.75">
      <c r="A32" s="56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zoomScalePageLayoutView="0" workbookViewId="0" topLeftCell="A1">
      <selection activeCell="O35" sqref="O35"/>
    </sheetView>
  </sheetViews>
  <sheetFormatPr defaultColWidth="9.140625" defaultRowHeight="12.75"/>
  <cols>
    <col min="1" max="1" width="18.57421875" style="149" customWidth="1"/>
    <col min="2" max="3" width="0.85546875" style="149" customWidth="1"/>
    <col min="4" max="6" width="12.8515625" style="149" customWidth="1"/>
    <col min="7" max="7" width="1.421875" style="149" customWidth="1"/>
    <col min="8" max="10" width="12.140625" style="149" customWidth="1"/>
    <col min="11" max="16384" width="9.140625" style="149" customWidth="1"/>
  </cols>
  <sheetData>
    <row r="1" ht="12.75">
      <c r="A1" s="148" t="s">
        <v>150</v>
      </c>
    </row>
    <row r="2" ht="11.25">
      <c r="A2" s="151" t="s">
        <v>152</v>
      </c>
    </row>
    <row r="3" spans="1:10" ht="14.2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4:10" s="151" customFormat="1" ht="47.25" customHeight="1">
      <c r="D4" s="191" t="s">
        <v>111</v>
      </c>
      <c r="E4" s="191"/>
      <c r="F4" s="191"/>
      <c r="H4" s="191" t="s">
        <v>117</v>
      </c>
      <c r="I4" s="191"/>
      <c r="J4" s="191"/>
    </row>
    <row r="5" spans="1:7" s="153" customFormat="1" ht="11.25">
      <c r="A5" s="192" t="s">
        <v>112</v>
      </c>
      <c r="C5" s="154"/>
      <c r="D5" s="194" t="s">
        <v>113</v>
      </c>
      <c r="E5" s="194" t="s">
        <v>114</v>
      </c>
      <c r="F5" s="194" t="s">
        <v>120</v>
      </c>
      <c r="G5" s="155"/>
    </row>
    <row r="6" spans="1:10" ht="22.5">
      <c r="A6" s="193"/>
      <c r="B6" s="156"/>
      <c r="C6" s="157"/>
      <c r="D6" s="195"/>
      <c r="E6" s="195"/>
      <c r="F6" s="195"/>
      <c r="G6" s="157"/>
      <c r="H6" s="157" t="s">
        <v>118</v>
      </c>
      <c r="I6" s="157" t="s">
        <v>119</v>
      </c>
      <c r="J6" s="157" t="s">
        <v>120</v>
      </c>
    </row>
    <row r="7" spans="1:15" ht="9.75" customHeight="1">
      <c r="A7" s="152"/>
      <c r="B7" s="152"/>
      <c r="C7" s="154"/>
      <c r="D7" s="154"/>
      <c r="E7" s="154"/>
      <c r="F7" s="154"/>
      <c r="G7" s="154"/>
      <c r="H7" s="154"/>
      <c r="I7" s="154"/>
      <c r="J7" s="154"/>
      <c r="O7" s="151"/>
    </row>
    <row r="8" spans="1:10" ht="12" customHeight="1">
      <c r="A8" s="158" t="s">
        <v>1</v>
      </c>
      <c r="B8" s="159"/>
      <c r="C8" s="160"/>
      <c r="D8" s="160">
        <v>23186</v>
      </c>
      <c r="E8" s="160">
        <v>3495</v>
      </c>
      <c r="F8" s="160">
        <v>26681</v>
      </c>
      <c r="G8" s="160"/>
      <c r="H8" s="161">
        <v>19.81472302459535</v>
      </c>
      <c r="I8" s="161">
        <v>2.986822089664485</v>
      </c>
      <c r="J8" s="161">
        <v>22.801545114259834</v>
      </c>
    </row>
    <row r="9" spans="1:10" ht="12" customHeight="1">
      <c r="A9" s="158" t="s">
        <v>124</v>
      </c>
      <c r="B9" s="159"/>
      <c r="C9" s="162"/>
      <c r="D9" s="160">
        <v>646</v>
      </c>
      <c r="E9" s="160">
        <v>334</v>
      </c>
      <c r="F9" s="160">
        <v>980</v>
      </c>
      <c r="G9" s="163"/>
      <c r="H9" s="161">
        <v>17</v>
      </c>
      <c r="I9" s="161">
        <v>8.789473684210526</v>
      </c>
      <c r="J9" s="161">
        <v>25.789473684210527</v>
      </c>
    </row>
    <row r="10" spans="1:10" ht="12" customHeight="1">
      <c r="A10" s="158" t="s">
        <v>3</v>
      </c>
      <c r="B10" s="159"/>
      <c r="C10" s="160"/>
      <c r="D10" s="160">
        <v>58458</v>
      </c>
      <c r="E10" s="160">
        <v>2708</v>
      </c>
      <c r="F10" s="160">
        <v>61166</v>
      </c>
      <c r="G10" s="160"/>
      <c r="H10" s="161">
        <v>19.771634208870818</v>
      </c>
      <c r="I10" s="161">
        <v>0.8</v>
      </c>
      <c r="J10" s="161">
        <v>20.6875325536247</v>
      </c>
    </row>
    <row r="11" spans="1:10" ht="12" customHeight="1">
      <c r="A11" s="158" t="s">
        <v>115</v>
      </c>
      <c r="B11" s="159"/>
      <c r="C11" s="162"/>
      <c r="D11" s="160">
        <v>1496</v>
      </c>
      <c r="E11" s="160">
        <v>1228</v>
      </c>
      <c r="F11" s="160">
        <v>2724</v>
      </c>
      <c r="G11" s="160"/>
      <c r="H11" s="161">
        <v>9.345327336331835</v>
      </c>
      <c r="I11" s="161">
        <v>7.671164417791104</v>
      </c>
      <c r="J11" s="161">
        <v>17.01649175412294</v>
      </c>
    </row>
    <row r="12" spans="1:10" ht="12" customHeight="1">
      <c r="A12" s="158" t="s">
        <v>122</v>
      </c>
      <c r="B12" s="159"/>
      <c r="C12" s="160"/>
      <c r="D12" s="160">
        <v>3080</v>
      </c>
      <c r="E12" s="160">
        <v>420</v>
      </c>
      <c r="F12" s="160">
        <v>3500</v>
      </c>
      <c r="G12" s="160"/>
      <c r="H12" s="161">
        <v>18.964349485869096</v>
      </c>
      <c r="I12" s="161">
        <v>2.586047657163968</v>
      </c>
      <c r="J12" s="161">
        <v>21.550397143033067</v>
      </c>
    </row>
    <row r="13" spans="1:10" ht="12" customHeight="1">
      <c r="A13" s="158" t="s">
        <v>4</v>
      </c>
      <c r="B13" s="159"/>
      <c r="C13" s="160"/>
      <c r="D13" s="160">
        <v>25687</v>
      </c>
      <c r="E13" s="160">
        <v>3785</v>
      </c>
      <c r="F13" s="160">
        <v>29472</v>
      </c>
      <c r="G13" s="160"/>
      <c r="H13" s="161">
        <v>17.98859912042354</v>
      </c>
      <c r="I13" s="161">
        <v>2.650634471553825</v>
      </c>
      <c r="J13" s="161">
        <v>20.639233591977366</v>
      </c>
    </row>
    <row r="14" spans="1:10" ht="12" customHeight="1">
      <c r="A14" s="158" t="s">
        <v>82</v>
      </c>
      <c r="B14" s="159"/>
      <c r="C14" s="162"/>
      <c r="D14" s="160">
        <v>6177</v>
      </c>
      <c r="E14" s="160">
        <v>1862</v>
      </c>
      <c r="F14" s="160">
        <v>8039</v>
      </c>
      <c r="G14" s="160"/>
      <c r="H14" s="161">
        <v>19.68388515343679</v>
      </c>
      <c r="I14" s="161">
        <v>5.933526656256971</v>
      </c>
      <c r="J14" s="161">
        <v>25.617411809693763</v>
      </c>
    </row>
    <row r="15" spans="1:10" ht="12" customHeight="1">
      <c r="A15" s="158" t="s">
        <v>5</v>
      </c>
      <c r="B15" s="159"/>
      <c r="C15" s="160"/>
      <c r="D15" s="160">
        <v>9127</v>
      </c>
      <c r="E15" s="160">
        <v>1386</v>
      </c>
      <c r="F15" s="160">
        <v>10513</v>
      </c>
      <c r="G15" s="160"/>
      <c r="H15" s="161">
        <v>24.799608727549387</v>
      </c>
      <c r="I15" s="161">
        <v>3.7659973371736</v>
      </c>
      <c r="J15" s="161">
        <v>28.56560606472299</v>
      </c>
    </row>
    <row r="16" spans="1:10" ht="12" customHeight="1">
      <c r="A16" s="158" t="s">
        <v>126</v>
      </c>
      <c r="B16" s="159"/>
      <c r="C16" s="160"/>
      <c r="D16" s="160">
        <v>36890</v>
      </c>
      <c r="E16" s="160">
        <v>2940</v>
      </c>
      <c r="F16" s="160">
        <v>39830</v>
      </c>
      <c r="G16" s="160"/>
      <c r="H16" s="161">
        <v>29.21355432897519</v>
      </c>
      <c r="I16" s="161">
        <v>2.3282149560094076</v>
      </c>
      <c r="J16" s="161">
        <v>31.5417692849846</v>
      </c>
    </row>
    <row r="17" spans="1:10" ht="12" customHeight="1">
      <c r="A17" s="158" t="s">
        <v>6</v>
      </c>
      <c r="B17" s="159"/>
      <c r="C17" s="160"/>
      <c r="D17" s="160">
        <v>24944</v>
      </c>
      <c r="E17" s="160">
        <v>4876</v>
      </c>
      <c r="F17" s="160">
        <v>29820</v>
      </c>
      <c r="G17" s="160"/>
      <c r="H17" s="161">
        <v>25.20114013099377</v>
      </c>
      <c r="I17" s="161">
        <v>4.870825584216059</v>
      </c>
      <c r="J17" s="161">
        <v>30.07196571520983</v>
      </c>
    </row>
    <row r="18" spans="1:10" ht="12" customHeight="1">
      <c r="A18" s="158" t="s">
        <v>7</v>
      </c>
      <c r="B18" s="159"/>
      <c r="C18" s="160"/>
      <c r="D18" s="160">
        <v>6145</v>
      </c>
      <c r="E18" s="160">
        <v>1551</v>
      </c>
      <c r="F18" s="160">
        <v>7696</v>
      </c>
      <c r="G18" s="160"/>
      <c r="H18" s="161">
        <v>25.445134575569355</v>
      </c>
      <c r="I18" s="161">
        <v>6.422360248447205</v>
      </c>
      <c r="J18" s="161">
        <v>31.86749482401656</v>
      </c>
    </row>
    <row r="19" spans="1:10" ht="12" customHeight="1">
      <c r="A19" s="158" t="s">
        <v>128</v>
      </c>
      <c r="B19" s="159"/>
      <c r="C19" s="160"/>
      <c r="D19" s="160">
        <v>8768</v>
      </c>
      <c r="E19" s="160">
        <v>1146</v>
      </c>
      <c r="F19" s="160">
        <v>9914</v>
      </c>
      <c r="G19" s="160"/>
      <c r="H19" s="161">
        <v>20.44251707817491</v>
      </c>
      <c r="I19" s="161">
        <v>2.6718892075260547</v>
      </c>
      <c r="J19" s="161">
        <v>23.114406285700966</v>
      </c>
    </row>
    <row r="20" spans="1:10" ht="12" customHeight="1">
      <c r="A20" s="158" t="s">
        <v>130</v>
      </c>
      <c r="B20" s="159"/>
      <c r="C20" s="160"/>
      <c r="D20" s="160">
        <v>23206</v>
      </c>
      <c r="E20" s="160">
        <v>2443</v>
      </c>
      <c r="F20" s="160">
        <v>25649</v>
      </c>
      <c r="G20" s="160"/>
      <c r="H20" s="161">
        <v>14.392790580121376</v>
      </c>
      <c r="I20" s="161">
        <v>1.5151938027767182</v>
      </c>
      <c r="J20" s="161">
        <v>15.907984382898094</v>
      </c>
    </row>
    <row r="21" spans="1:10" ht="12" customHeight="1">
      <c r="A21" s="158" t="s">
        <v>10</v>
      </c>
      <c r="B21" s="159"/>
      <c r="C21" s="160"/>
      <c r="D21" s="160">
        <v>2192</v>
      </c>
      <c r="E21" s="160" t="s">
        <v>132</v>
      </c>
      <c r="F21" s="160">
        <v>2402</v>
      </c>
      <c r="G21" s="160"/>
      <c r="H21" s="161">
        <v>6.315001008325891</v>
      </c>
      <c r="I21" s="161" t="s">
        <v>134</v>
      </c>
      <c r="J21" s="161">
        <v>6.91999654288266</v>
      </c>
    </row>
    <row r="22" spans="1:10" ht="12" customHeight="1">
      <c r="A22" s="158" t="s">
        <v>11</v>
      </c>
      <c r="B22" s="159"/>
      <c r="C22" s="160"/>
      <c r="D22" s="160">
        <v>1225</v>
      </c>
      <c r="E22" s="160">
        <v>0</v>
      </c>
      <c r="F22" s="160">
        <v>1225</v>
      </c>
      <c r="G22" s="163"/>
      <c r="H22" s="161">
        <v>16.799232035106968</v>
      </c>
      <c r="I22" s="161">
        <v>0</v>
      </c>
      <c r="J22" s="161">
        <v>16.799232035106968</v>
      </c>
    </row>
    <row r="23" spans="1:10" ht="12" customHeight="1">
      <c r="A23" s="158" t="s">
        <v>12</v>
      </c>
      <c r="B23" s="159"/>
      <c r="C23" s="162"/>
      <c r="D23" s="160" t="s">
        <v>45</v>
      </c>
      <c r="E23" s="160" t="s">
        <v>45</v>
      </c>
      <c r="F23" s="160" t="s">
        <v>81</v>
      </c>
      <c r="G23" s="164"/>
      <c r="H23" s="161" t="s">
        <v>81</v>
      </c>
      <c r="I23" s="161" t="s">
        <v>81</v>
      </c>
      <c r="J23" s="161" t="s">
        <v>81</v>
      </c>
    </row>
    <row r="24" spans="1:10" ht="12" customHeight="1">
      <c r="A24" s="158" t="s">
        <v>107</v>
      </c>
      <c r="B24" s="159"/>
      <c r="C24" s="160"/>
      <c r="D24" s="160">
        <v>9554</v>
      </c>
      <c r="E24" s="160" t="s">
        <v>45</v>
      </c>
      <c r="F24" s="160">
        <v>9554</v>
      </c>
      <c r="G24" s="160"/>
      <c r="H24" s="161">
        <v>8.458385346117412</v>
      </c>
      <c r="I24" s="161" t="s">
        <v>81</v>
      </c>
      <c r="J24" s="161">
        <v>8.458385346117412</v>
      </c>
    </row>
    <row r="25" spans="1:10" ht="12" customHeight="1">
      <c r="A25" s="158" t="s">
        <v>14</v>
      </c>
      <c r="B25" s="159"/>
      <c r="C25" s="160"/>
      <c r="D25" s="160" t="s">
        <v>137</v>
      </c>
      <c r="E25" s="160">
        <v>0</v>
      </c>
      <c r="F25" s="160">
        <v>1273</v>
      </c>
      <c r="G25" s="160"/>
      <c r="H25" s="161" t="s">
        <v>138</v>
      </c>
      <c r="I25" s="161">
        <v>0</v>
      </c>
      <c r="J25" s="161">
        <v>8.935841639758529</v>
      </c>
    </row>
    <row r="26" spans="1:10" ht="12" customHeight="1">
      <c r="A26" s="158" t="s">
        <v>129</v>
      </c>
      <c r="B26" s="159"/>
      <c r="C26" s="160"/>
      <c r="D26" s="160">
        <v>3378</v>
      </c>
      <c r="E26" s="160" t="s">
        <v>45</v>
      </c>
      <c r="F26" s="160">
        <v>3378</v>
      </c>
      <c r="G26" s="160"/>
      <c r="H26" s="161">
        <v>6.236557154593876</v>
      </c>
      <c r="I26" s="161" t="s">
        <v>81</v>
      </c>
      <c r="J26" s="161">
        <v>6.236557154593876</v>
      </c>
    </row>
    <row r="27" spans="1:10" ht="12" customHeight="1">
      <c r="A27" s="158" t="s">
        <v>139</v>
      </c>
      <c r="B27" s="159"/>
      <c r="C27" s="160"/>
      <c r="D27" s="160">
        <v>7156</v>
      </c>
      <c r="E27" s="160" t="s">
        <v>45</v>
      </c>
      <c r="F27" s="160">
        <v>7156</v>
      </c>
      <c r="G27" s="164"/>
      <c r="H27" s="161">
        <v>4.898048583494754</v>
      </c>
      <c r="I27" s="161" t="s">
        <v>81</v>
      </c>
      <c r="J27" s="161">
        <v>4.898048583494754</v>
      </c>
    </row>
    <row r="28" spans="1:10" ht="12" customHeight="1">
      <c r="A28" s="158" t="s">
        <v>17</v>
      </c>
      <c r="B28" s="159"/>
      <c r="C28" s="160"/>
      <c r="D28" s="160">
        <v>5825</v>
      </c>
      <c r="E28" s="160">
        <v>567</v>
      </c>
      <c r="F28" s="160">
        <v>6392</v>
      </c>
      <c r="G28" s="164"/>
      <c r="H28" s="161">
        <v>14.461989175232137</v>
      </c>
      <c r="I28" s="161">
        <v>1.407716371220021</v>
      </c>
      <c r="J28" s="161">
        <v>15.869705546452156</v>
      </c>
    </row>
    <row r="29" spans="1:10" ht="6" customHeight="1">
      <c r="A29" s="158"/>
      <c r="B29" s="159"/>
      <c r="C29" s="160"/>
      <c r="D29" s="160"/>
      <c r="E29" s="160"/>
      <c r="F29" s="160"/>
      <c r="G29" s="164"/>
      <c r="H29" s="161"/>
      <c r="I29" s="161"/>
      <c r="J29" s="161"/>
    </row>
    <row r="30" spans="1:10" s="170" customFormat="1" ht="12.75" customHeight="1">
      <c r="A30" s="165" t="s">
        <v>116</v>
      </c>
      <c r="B30" s="166"/>
      <c r="C30" s="167">
        <v>0</v>
      </c>
      <c r="D30" s="167" t="s">
        <v>141</v>
      </c>
      <c r="E30" s="167" t="s">
        <v>143</v>
      </c>
      <c r="F30" s="167" t="s">
        <v>145</v>
      </c>
      <c r="G30" s="168"/>
      <c r="H30" s="169" t="s">
        <v>121</v>
      </c>
      <c r="I30" s="169" t="s">
        <v>144</v>
      </c>
      <c r="J30" s="169" t="s">
        <v>146</v>
      </c>
    </row>
    <row r="31" ht="11.25">
      <c r="A31" s="171" t="s">
        <v>123</v>
      </c>
    </row>
    <row r="32" ht="11.25">
      <c r="A32" s="171" t="s">
        <v>125</v>
      </c>
    </row>
    <row r="33" ht="11.25">
      <c r="A33" s="171" t="s">
        <v>127</v>
      </c>
    </row>
    <row r="34" ht="11.25">
      <c r="A34" s="171" t="s">
        <v>131</v>
      </c>
    </row>
    <row r="35" spans="1:2" ht="11.25">
      <c r="A35" s="172" t="s">
        <v>133</v>
      </c>
      <c r="B35" s="173"/>
    </row>
    <row r="36" ht="11.25">
      <c r="A36" s="171" t="s">
        <v>135</v>
      </c>
    </row>
    <row r="37" ht="11.25">
      <c r="A37" s="171" t="s">
        <v>136</v>
      </c>
    </row>
    <row r="38" ht="11.25">
      <c r="A38" s="171" t="s">
        <v>140</v>
      </c>
    </row>
    <row r="39" ht="11.25">
      <c r="A39" s="171" t="s">
        <v>142</v>
      </c>
    </row>
    <row r="40" ht="11.25">
      <c r="A40" s="171" t="s">
        <v>154</v>
      </c>
    </row>
    <row r="41" ht="11.25">
      <c r="A41" s="171" t="s">
        <v>155</v>
      </c>
    </row>
    <row r="42" ht="11.25">
      <c r="A42" s="171" t="s">
        <v>75</v>
      </c>
    </row>
    <row r="43" ht="11.25">
      <c r="A43" s="171" t="s">
        <v>76</v>
      </c>
    </row>
    <row r="45" ht="11.25">
      <c r="A45" s="56" t="s">
        <v>151</v>
      </c>
    </row>
  </sheetData>
  <sheetProtection/>
  <mergeCells count="6">
    <mergeCell ref="H4:J4"/>
    <mergeCell ref="D4:F4"/>
    <mergeCell ref="A5:A6"/>
    <mergeCell ref="D5:D6"/>
    <mergeCell ref="E5:E6"/>
    <mergeCell ref="F5:F6"/>
  </mergeCells>
  <printOptions horizontalCentered="1" verticalCentered="1"/>
  <pageMargins left="0.49" right="0.57" top="0.69" bottom="0.54" header="0.5118110236220472" footer="0.42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C19"/>
  <sheetViews>
    <sheetView showGridLines="0" zoomScalePageLayoutView="0" workbookViewId="0" topLeftCell="A1">
      <selection activeCell="G48" sqref="G48"/>
    </sheetView>
  </sheetViews>
  <sheetFormatPr defaultColWidth="8.00390625" defaultRowHeight="12.75"/>
  <cols>
    <col min="1" max="16384" width="8.00390625" style="73" customWidth="1"/>
  </cols>
  <sheetData>
    <row r="8" spans="1:2" s="71" customFormat="1" ht="21">
      <c r="A8" s="69" t="s">
        <v>40</v>
      </c>
      <c r="B8" s="70"/>
    </row>
    <row r="9" ht="15">
      <c r="A9" s="72"/>
    </row>
    <row r="12" spans="1:3" ht="12.75">
      <c r="A12" s="74"/>
      <c r="B12" s="74"/>
      <c r="C12" s="74"/>
    </row>
    <row r="13" spans="1:3" ht="15">
      <c r="A13" s="196"/>
      <c r="B13" s="196"/>
      <c r="C13" s="196"/>
    </row>
    <row r="14" spans="1:3" ht="15">
      <c r="A14" s="75"/>
      <c r="B14" s="74"/>
      <c r="C14" s="74"/>
    </row>
    <row r="15" spans="1:3" ht="16.5">
      <c r="A15" s="76"/>
      <c r="B15" s="74"/>
      <c r="C15" s="74"/>
    </row>
    <row r="16" ht="16.5">
      <c r="A16" s="66"/>
    </row>
    <row r="17" ht="17.25">
      <c r="A17" s="67"/>
    </row>
    <row r="18" ht="17.25">
      <c r="A18" s="67"/>
    </row>
    <row r="19" ht="15">
      <c r="A19" s="72"/>
    </row>
  </sheetData>
  <sheetProtection/>
  <mergeCells count="1">
    <mergeCell ref="A13:C13"/>
  </mergeCell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E35" sqref="E35"/>
    </sheetView>
  </sheetViews>
  <sheetFormatPr defaultColWidth="8.00390625" defaultRowHeight="12.75"/>
  <cols>
    <col min="1" max="1" width="24.421875" style="77" customWidth="1"/>
    <col min="2" max="3" width="15.8515625" style="77" customWidth="1"/>
    <col min="4" max="4" width="15.421875" style="77" customWidth="1"/>
    <col min="5" max="5" width="15.140625" style="77" customWidth="1"/>
    <col min="6" max="6" width="3.8515625" style="77" customWidth="1"/>
    <col min="7" max="16384" width="8.00390625" style="77" customWidth="1"/>
  </cols>
  <sheetData>
    <row r="1" ht="12.75">
      <c r="A1" s="146" t="s">
        <v>41</v>
      </c>
    </row>
    <row r="2" spans="1:6" ht="11.25">
      <c r="A2" s="78"/>
      <c r="B2" s="79"/>
      <c r="C2" s="79"/>
      <c r="D2" s="79"/>
      <c r="E2" s="80"/>
      <c r="F2" s="79"/>
    </row>
    <row r="3" spans="1:6" ht="27" customHeight="1">
      <c r="A3" s="81" t="s">
        <v>50</v>
      </c>
      <c r="B3" s="82" t="s">
        <v>42</v>
      </c>
      <c r="C3" s="82" t="s">
        <v>43</v>
      </c>
      <c r="D3" s="82" t="s">
        <v>44</v>
      </c>
      <c r="E3" s="82" t="s">
        <v>51</v>
      </c>
      <c r="F3" s="91"/>
    </row>
    <row r="4" spans="1:6" ht="7.5" customHeight="1">
      <c r="A4" s="83"/>
      <c r="B4" s="84"/>
      <c r="C4" s="85"/>
      <c r="D4" s="86"/>
      <c r="E4" s="86"/>
      <c r="F4" s="86"/>
    </row>
    <row r="5" spans="1:6" ht="12">
      <c r="A5" s="83" t="s">
        <v>52</v>
      </c>
      <c r="B5" s="92">
        <v>13642</v>
      </c>
      <c r="C5" s="92">
        <v>41694</v>
      </c>
      <c r="D5" s="92">
        <v>966755</v>
      </c>
      <c r="E5" s="92">
        <v>88865</v>
      </c>
      <c r="F5" s="92"/>
    </row>
    <row r="6" spans="1:6" ht="12">
      <c r="A6" s="83" t="s">
        <v>53</v>
      </c>
      <c r="B6" s="92">
        <v>13581</v>
      </c>
      <c r="C6" s="92">
        <v>41884</v>
      </c>
      <c r="D6" s="92">
        <v>967345</v>
      </c>
      <c r="E6" s="92">
        <v>90193</v>
      </c>
      <c r="F6" s="92"/>
    </row>
    <row r="7" spans="1:6" ht="12">
      <c r="A7" s="83" t="s">
        <v>54</v>
      </c>
      <c r="B7" s="92">
        <v>13601</v>
      </c>
      <c r="C7" s="92">
        <v>42248</v>
      </c>
      <c r="D7" s="92">
        <v>952571</v>
      </c>
      <c r="E7" s="92">
        <v>91188</v>
      </c>
      <c r="F7" s="93"/>
    </row>
    <row r="8" spans="1:6" ht="12">
      <c r="A8" s="83" t="s">
        <v>55</v>
      </c>
      <c r="B8" s="92">
        <v>13585</v>
      </c>
      <c r="C8" s="92">
        <v>42285</v>
      </c>
      <c r="D8" s="92">
        <v>960987</v>
      </c>
      <c r="E8" s="92">
        <v>91693</v>
      </c>
      <c r="F8" s="92"/>
    </row>
    <row r="9" spans="1:6" ht="12.75">
      <c r="A9" s="105" t="s">
        <v>67</v>
      </c>
      <c r="B9" s="103">
        <v>13578</v>
      </c>
      <c r="C9" s="103">
        <v>42344</v>
      </c>
      <c r="D9" s="103">
        <v>966650</v>
      </c>
      <c r="E9" s="103" t="s">
        <v>85</v>
      </c>
      <c r="F9" s="92"/>
    </row>
    <row r="10" spans="1:6" ht="12">
      <c r="A10" s="105" t="s">
        <v>108</v>
      </c>
      <c r="B10" s="103">
        <v>13553</v>
      </c>
      <c r="C10" s="103">
        <v>42800</v>
      </c>
      <c r="D10" s="103">
        <v>993226</v>
      </c>
      <c r="E10" s="103">
        <v>91198</v>
      </c>
      <c r="F10" s="92"/>
    </row>
    <row r="11" spans="1:6" ht="5.25" customHeight="1">
      <c r="A11" s="105"/>
      <c r="B11" s="106"/>
      <c r="C11" s="107"/>
      <c r="D11" s="108"/>
      <c r="E11" s="108"/>
      <c r="F11" s="86"/>
    </row>
    <row r="12" spans="1:6" ht="12.75" customHeight="1">
      <c r="A12" s="197" t="s">
        <v>109</v>
      </c>
      <c r="B12" s="197"/>
      <c r="C12" s="197"/>
      <c r="D12" s="197"/>
      <c r="E12" s="197"/>
      <c r="F12" s="94"/>
    </row>
    <row r="13" spans="1:6" ht="6" customHeight="1">
      <c r="A13" s="105"/>
      <c r="B13" s="106"/>
      <c r="C13" s="107"/>
      <c r="D13" s="108"/>
      <c r="E13" s="108"/>
      <c r="F13" s="86"/>
    </row>
    <row r="14" spans="1:6" ht="11.25">
      <c r="A14" s="88" t="s">
        <v>1</v>
      </c>
      <c r="B14" s="95">
        <v>1049</v>
      </c>
      <c r="C14" s="95">
        <v>2888</v>
      </c>
      <c r="D14" s="95">
        <v>70923</v>
      </c>
      <c r="E14" s="95">
        <v>6594</v>
      </c>
      <c r="F14" s="95"/>
    </row>
    <row r="15" spans="1:6" ht="12.75">
      <c r="A15" s="88" t="s">
        <v>77</v>
      </c>
      <c r="B15" s="95">
        <v>81</v>
      </c>
      <c r="C15" s="95">
        <v>168</v>
      </c>
      <c r="D15" s="95">
        <v>3038</v>
      </c>
      <c r="E15" s="95" t="s">
        <v>45</v>
      </c>
      <c r="F15" s="95"/>
    </row>
    <row r="16" spans="1:6" ht="11.25">
      <c r="A16" s="88" t="s">
        <v>3</v>
      </c>
      <c r="B16" s="95">
        <v>1287</v>
      </c>
      <c r="C16" s="95">
        <v>4708</v>
      </c>
      <c r="D16" s="95">
        <v>116832</v>
      </c>
      <c r="E16" s="95">
        <v>10764</v>
      </c>
      <c r="F16" s="95"/>
    </row>
    <row r="17" spans="1:6" ht="12.75">
      <c r="A17" s="88" t="s">
        <v>78</v>
      </c>
      <c r="B17" s="95">
        <v>453</v>
      </c>
      <c r="C17" s="95">
        <v>1039</v>
      </c>
      <c r="D17" s="95">
        <v>22020</v>
      </c>
      <c r="E17" s="95" t="s">
        <v>45</v>
      </c>
      <c r="F17" s="95"/>
    </row>
    <row r="18" spans="1:6" ht="11.25">
      <c r="A18" s="88" t="s">
        <v>4</v>
      </c>
      <c r="B18" s="95">
        <v>570</v>
      </c>
      <c r="C18" s="95">
        <v>1879</v>
      </c>
      <c r="D18" s="95">
        <v>44796</v>
      </c>
      <c r="E18" s="95">
        <v>4420</v>
      </c>
      <c r="F18" s="95"/>
    </row>
    <row r="19" spans="1:6" ht="11.25">
      <c r="A19" s="88" t="s">
        <v>46</v>
      </c>
      <c r="B19" s="95">
        <v>304</v>
      </c>
      <c r="C19" s="95">
        <v>778</v>
      </c>
      <c r="D19" s="95">
        <v>17727</v>
      </c>
      <c r="E19" s="95">
        <v>1755</v>
      </c>
      <c r="F19" s="95"/>
    </row>
    <row r="20" spans="1:6" ht="11.25">
      <c r="A20" s="88" t="s">
        <v>5</v>
      </c>
      <c r="B20" s="95">
        <v>307</v>
      </c>
      <c r="C20" s="95">
        <v>846</v>
      </c>
      <c r="D20" s="95">
        <v>20459</v>
      </c>
      <c r="E20" s="95">
        <v>1933</v>
      </c>
      <c r="F20" s="95"/>
    </row>
    <row r="21" spans="1:6" s="88" customFormat="1" ht="11.25">
      <c r="A21" s="88" t="s">
        <v>47</v>
      </c>
      <c r="B21" s="95">
        <v>714</v>
      </c>
      <c r="C21" s="95">
        <v>2133</v>
      </c>
      <c r="D21" s="95">
        <v>52409</v>
      </c>
      <c r="E21" s="95">
        <v>4814</v>
      </c>
      <c r="F21" s="95"/>
    </row>
    <row r="22" spans="1:6" ht="11.25">
      <c r="A22" s="88" t="s">
        <v>6</v>
      </c>
      <c r="B22" s="95">
        <v>892</v>
      </c>
      <c r="C22" s="95">
        <v>2689</v>
      </c>
      <c r="D22" s="95">
        <v>66485</v>
      </c>
      <c r="E22" s="95">
        <v>6012</v>
      </c>
      <c r="F22" s="95"/>
    </row>
    <row r="23" spans="1:6" ht="11.25">
      <c r="A23" s="88" t="s">
        <v>7</v>
      </c>
      <c r="B23" s="95">
        <v>312</v>
      </c>
      <c r="C23" s="95">
        <v>769</v>
      </c>
      <c r="D23" s="95">
        <v>18826</v>
      </c>
      <c r="E23" s="95">
        <v>1631</v>
      </c>
      <c r="F23" s="95"/>
    </row>
    <row r="24" spans="1:6" ht="11.25">
      <c r="A24" s="88" t="s">
        <v>8</v>
      </c>
      <c r="B24" s="95">
        <v>484</v>
      </c>
      <c r="C24" s="95">
        <v>1381</v>
      </c>
      <c r="D24" s="95">
        <v>34664</v>
      </c>
      <c r="E24" s="95">
        <v>3080</v>
      </c>
      <c r="F24" s="95"/>
    </row>
    <row r="25" spans="1:6" ht="11.25">
      <c r="A25" s="88" t="s">
        <v>9</v>
      </c>
      <c r="B25" s="95">
        <v>1062</v>
      </c>
      <c r="C25" s="95">
        <v>3694</v>
      </c>
      <c r="D25" s="95">
        <v>86992</v>
      </c>
      <c r="E25" s="95">
        <v>7626</v>
      </c>
      <c r="F25" s="95"/>
    </row>
    <row r="26" spans="1:6" ht="11.25">
      <c r="A26" s="88" t="s">
        <v>10</v>
      </c>
      <c r="B26" s="95">
        <v>512</v>
      </c>
      <c r="C26" s="95">
        <v>1255</v>
      </c>
      <c r="D26" s="95">
        <v>28775</v>
      </c>
      <c r="E26" s="95">
        <v>2672</v>
      </c>
      <c r="F26" s="95"/>
    </row>
    <row r="27" spans="1:6" ht="11.25">
      <c r="A27" s="88" t="s">
        <v>11</v>
      </c>
      <c r="B27" s="95">
        <v>131</v>
      </c>
      <c r="C27" s="95">
        <v>294</v>
      </c>
      <c r="D27" s="95">
        <v>6331</v>
      </c>
      <c r="E27" s="95">
        <v>590</v>
      </c>
      <c r="F27" s="95"/>
    </row>
    <row r="28" spans="1:6" ht="11.25">
      <c r="A28" s="88" t="s">
        <v>12</v>
      </c>
      <c r="B28" s="95">
        <v>1630</v>
      </c>
      <c r="C28" s="95">
        <v>6113</v>
      </c>
      <c r="D28" s="95">
        <v>133395</v>
      </c>
      <c r="E28" s="95">
        <v>12676</v>
      </c>
      <c r="F28" s="95"/>
    </row>
    <row r="29" spans="1:6" ht="11.25">
      <c r="A29" s="88" t="s">
        <v>13</v>
      </c>
      <c r="B29" s="95">
        <v>1004</v>
      </c>
      <c r="C29" s="95">
        <v>4069</v>
      </c>
      <c r="D29" s="95">
        <v>93417</v>
      </c>
      <c r="E29" s="95">
        <v>8213</v>
      </c>
      <c r="F29" s="95"/>
    </row>
    <row r="30" spans="1:6" ht="11.25">
      <c r="A30" s="88" t="s">
        <v>14</v>
      </c>
      <c r="B30" s="95">
        <v>227</v>
      </c>
      <c r="C30" s="95">
        <v>600</v>
      </c>
      <c r="D30" s="95">
        <v>12743</v>
      </c>
      <c r="E30" s="95">
        <v>1310</v>
      </c>
      <c r="F30" s="95"/>
    </row>
    <row r="31" spans="1:6" ht="11.25">
      <c r="A31" s="88" t="s">
        <v>15</v>
      </c>
      <c r="B31" s="95">
        <v>953</v>
      </c>
      <c r="C31" s="95">
        <v>2108</v>
      </c>
      <c r="D31" s="95">
        <v>44668</v>
      </c>
      <c r="E31" s="95">
        <v>4403</v>
      </c>
      <c r="F31" s="95"/>
    </row>
    <row r="32" spans="1:6" ht="11.25">
      <c r="A32" s="88" t="s">
        <v>16</v>
      </c>
      <c r="B32" s="95">
        <v>1602</v>
      </c>
      <c r="C32" s="95">
        <v>5271</v>
      </c>
      <c r="D32" s="95">
        <v>115263</v>
      </c>
      <c r="E32" s="95">
        <v>9742</v>
      </c>
      <c r="F32" s="95"/>
    </row>
    <row r="33" spans="1:6" ht="11.25">
      <c r="A33" s="88" t="s">
        <v>17</v>
      </c>
      <c r="B33" s="95">
        <v>513</v>
      </c>
      <c r="C33" s="95">
        <v>1325</v>
      </c>
      <c r="D33" s="95">
        <v>28521</v>
      </c>
      <c r="E33" s="95">
        <v>2963</v>
      </c>
      <c r="F33" s="95"/>
    </row>
    <row r="34" spans="1:6" ht="13.5">
      <c r="A34" s="109" t="s">
        <v>90</v>
      </c>
      <c r="B34" s="104">
        <v>13553</v>
      </c>
      <c r="C34" s="104">
        <v>42800</v>
      </c>
      <c r="D34" s="104">
        <v>993226</v>
      </c>
      <c r="E34" s="110">
        <f>SUM(E14:E33)</f>
        <v>91198</v>
      </c>
      <c r="F34" s="96"/>
    </row>
    <row r="35" spans="1:4" ht="11.25">
      <c r="A35" s="130" t="s">
        <v>79</v>
      </c>
      <c r="D35" s="88"/>
    </row>
    <row r="36" spans="1:6" ht="12" customHeight="1">
      <c r="A36" s="89" t="s">
        <v>80</v>
      </c>
      <c r="B36" s="111"/>
      <c r="C36" s="111"/>
      <c r="D36" s="111"/>
      <c r="E36" s="111"/>
      <c r="F36" s="88"/>
    </row>
    <row r="37" spans="1:4" ht="11.25">
      <c r="A37" s="130" t="s">
        <v>91</v>
      </c>
      <c r="D37" s="88"/>
    </row>
    <row r="38" s="129" customFormat="1" ht="11.25">
      <c r="A38" s="56" t="s">
        <v>75</v>
      </c>
    </row>
    <row r="39" spans="1:4" ht="11.25">
      <c r="A39" s="130"/>
      <c r="B39" s="87"/>
      <c r="D39" s="88"/>
    </row>
    <row r="40" spans="1:5" ht="11.25">
      <c r="A40" s="130" t="s">
        <v>48</v>
      </c>
      <c r="D40" s="88"/>
      <c r="E40" s="87"/>
    </row>
    <row r="41" ht="11.25">
      <c r="A41" s="90"/>
    </row>
    <row r="42" spans="2:4" ht="11.25">
      <c r="B42" s="87"/>
      <c r="C42" s="87"/>
      <c r="D42" s="87"/>
    </row>
  </sheetData>
  <sheetProtection/>
  <mergeCells count="1">
    <mergeCell ref="A12:E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ricciotti</dc:creator>
  <cp:keywords/>
  <dc:description/>
  <cp:lastModifiedBy>siliberto</cp:lastModifiedBy>
  <cp:lastPrinted>2012-11-27T10:33:23Z</cp:lastPrinted>
  <dcterms:created xsi:type="dcterms:W3CDTF">2005-11-07T11:06:41Z</dcterms:created>
  <dcterms:modified xsi:type="dcterms:W3CDTF">2012-12-03T07:46:51Z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